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515" windowHeight="4680"/>
  </bookViews>
  <sheets>
    <sheet name="10 класс" sheetId="9" r:id="rId1"/>
    <sheet name="5 класс" sheetId="1" r:id="rId2"/>
    <sheet name="6 класс" sheetId="4" r:id="rId3"/>
    <sheet name="7 класс" sheetId="5" r:id="rId4"/>
    <sheet name="8 класс" sheetId="6" r:id="rId5"/>
    <sheet name="9 класс" sheetId="7" r:id="rId6"/>
    <sheet name="11 класс" sheetId="8" r:id="rId7"/>
    <sheet name="Лист2" sheetId="2" r:id="rId8"/>
    <sheet name="Лист3" sheetId="3" r:id="rId9"/>
  </sheets>
  <definedNames>
    <definedName name="_xlnm._FilterDatabase" localSheetId="6" hidden="1">'11 класс'!$A$12:$P$21</definedName>
  </definedNames>
  <calcPr calcId="124519"/>
</workbook>
</file>

<file path=xl/calcChain.xml><?xml version="1.0" encoding="utf-8"?>
<calcChain xmlns="http://schemas.openxmlformats.org/spreadsheetml/2006/main">
  <c r="M23" i="6"/>
  <c r="M18" i="8"/>
  <c r="K18"/>
  <c r="M17"/>
  <c r="K17"/>
  <c r="M16"/>
  <c r="K16"/>
  <c r="M15"/>
  <c r="K15"/>
  <c r="M21" i="9"/>
  <c r="K21"/>
  <c r="M20"/>
  <c r="K20"/>
  <c r="M19"/>
  <c r="K19"/>
  <c r="M18"/>
  <c r="K18"/>
  <c r="M17"/>
  <c r="K17"/>
  <c r="M16"/>
  <c r="K16"/>
  <c r="M15"/>
  <c r="K15"/>
  <c r="N14"/>
  <c r="N13"/>
  <c r="M27" i="7"/>
  <c r="K27"/>
  <c r="M26"/>
  <c r="K26"/>
  <c r="M25"/>
  <c r="K25"/>
  <c r="M24"/>
  <c r="K24"/>
  <c r="M23"/>
  <c r="K23"/>
  <c r="M22"/>
  <c r="K22"/>
  <c r="M21"/>
  <c r="K21"/>
  <c r="M20"/>
  <c r="K20"/>
  <c r="M19"/>
  <c r="K19"/>
  <c r="M16" i="6"/>
  <c r="O16"/>
  <c r="M17"/>
  <c r="O17"/>
  <c r="M18"/>
  <c r="O18"/>
  <c r="M19"/>
  <c r="O19"/>
  <c r="M20"/>
  <c r="O20"/>
  <c r="M21"/>
  <c r="O21"/>
  <c r="M22"/>
  <c r="O22"/>
  <c r="K22"/>
  <c r="K21"/>
  <c r="K20"/>
  <c r="K19"/>
  <c r="K18"/>
  <c r="K17"/>
  <c r="K16"/>
  <c r="M21" i="5"/>
  <c r="K21"/>
  <c r="P21" s="1"/>
  <c r="M20"/>
  <c r="K20"/>
  <c r="P20" s="1"/>
  <c r="M19"/>
  <c r="K19"/>
  <c r="P19" s="1"/>
  <c r="M18"/>
  <c r="K18"/>
  <c r="P18" s="1"/>
  <c r="M17"/>
  <c r="K17"/>
  <c r="P17" s="1"/>
  <c r="M35" i="4"/>
  <c r="M34"/>
  <c r="M33"/>
  <c r="M32"/>
  <c r="M31"/>
  <c r="M30"/>
  <c r="K27" i="1"/>
  <c r="K26"/>
  <c r="K25"/>
  <c r="K24"/>
  <c r="K23"/>
  <c r="N14" i="8" l="1"/>
  <c r="N13"/>
  <c r="N13" i="7"/>
  <c r="P15" i="6"/>
  <c r="P14"/>
  <c r="P13"/>
  <c r="P16" i="5"/>
  <c r="P15"/>
  <c r="P14"/>
  <c r="P13"/>
  <c r="N14" i="4"/>
  <c r="N15"/>
  <c r="N16"/>
  <c r="N17"/>
  <c r="N18"/>
  <c r="N19"/>
  <c r="N20"/>
  <c r="N21"/>
  <c r="N22"/>
  <c r="N23"/>
  <c r="N24"/>
  <c r="N25"/>
  <c r="N26"/>
  <c r="N13"/>
</calcChain>
</file>

<file path=xl/sharedStrings.xml><?xml version="1.0" encoding="utf-8"?>
<sst xmlns="http://schemas.openxmlformats.org/spreadsheetml/2006/main" count="759" uniqueCount="151">
  <si>
    <t>Присутствовали:</t>
  </si>
  <si>
    <t>Отсутствовали:</t>
  </si>
  <si>
    <t>Предмет</t>
  </si>
  <si>
    <t>№ п/п</t>
  </si>
  <si>
    <t>Фамилия, имя, отчество учащегося (полностью)</t>
  </si>
  <si>
    <t>Образовательное учреждение (сокращенное наименование согласно Уставу)</t>
  </si>
  <si>
    <t>Класс</t>
  </si>
  <si>
    <t>Задание 1</t>
  </si>
  <si>
    <t>Задание 2</t>
  </si>
  <si>
    <t>Задание 3</t>
  </si>
  <si>
    <t>Всего</t>
  </si>
  <si>
    <t>Апелляция</t>
  </si>
  <si>
    <t>Итого</t>
  </si>
  <si>
    <t>Рейтинговое место</t>
  </si>
  <si>
    <t>Статус</t>
  </si>
  <si>
    <t>Фамилия, имя, отчество педагога, подготовившего учащегося к олимпиаде (полностью)</t>
  </si>
  <si>
    <t>Задание4</t>
  </si>
  <si>
    <t>Задание 5</t>
  </si>
  <si>
    <t>Задание 7</t>
  </si>
  <si>
    <t>Повестка: утверждение результатов  школьного этапа всероссийской олимпиады по  информатике 2022 года.</t>
  </si>
  <si>
    <t>Решили: утвердить результаты школьного этапа всероссийской олимпиады по  информатике 2022 года.</t>
  </si>
  <si>
    <t>информатика</t>
  </si>
  <si>
    <t>Дубинина Мария Владимировна</t>
  </si>
  <si>
    <t>нет</t>
  </si>
  <si>
    <t xml:space="preserve">                                                                                                                                                  (предмет)                                 (район)</t>
  </si>
  <si>
    <t>МБОУ СОШ № 2 с. Александров-Гай</t>
  </si>
  <si>
    <t>участник</t>
  </si>
  <si>
    <t>победитель</t>
  </si>
  <si>
    <t>Задание 4</t>
  </si>
  <si>
    <t>Задание 6</t>
  </si>
  <si>
    <t>Жуманьязов Ернар Саматович</t>
  </si>
  <si>
    <t>Даминова Анжелика Эльдаровна</t>
  </si>
  <si>
    <t>Мукамбетияров Эмиль Альбекович</t>
  </si>
  <si>
    <t>Протокол заседания жюри школьного этапа всероссийской олимпиады школьников по  информатике    Александрово-Гайский от 27 октября 2022 г.</t>
  </si>
  <si>
    <t>Ануфриева Злата Вячеславовна</t>
  </si>
  <si>
    <t>Ашакова Сабина Саматовна</t>
  </si>
  <si>
    <t>Тяпаев Анвар Анатольевич</t>
  </si>
  <si>
    <t>Темиралиева Карина Алтынбековна</t>
  </si>
  <si>
    <t>Нуриев Эдгар Ерланович</t>
  </si>
  <si>
    <t>Киришева Азиза Зипуловна</t>
  </si>
  <si>
    <t>Нурланова Жасмина Ериковна</t>
  </si>
  <si>
    <t>Чёботов Иван Сергеевич</t>
  </si>
  <si>
    <t>Даминова Алина Дамировна</t>
  </si>
  <si>
    <t>Даутова Аилана Нурлановна</t>
  </si>
  <si>
    <t>Гильманова Рамина Асхатовна</t>
  </si>
  <si>
    <t>Сисенов Тимур Жумагалиевич</t>
  </si>
  <si>
    <t>Сунгатов Тимур Салаватович</t>
  </si>
  <si>
    <t>Дюсенбаева Малика Аскаровна</t>
  </si>
  <si>
    <t>Даминов Рамиль Эльдарович</t>
  </si>
  <si>
    <t>Ирканалиев Муслим Серекбаевич</t>
  </si>
  <si>
    <t>Калиуменов Ильяс Нурбулатович</t>
  </si>
  <si>
    <t>Кенжибаева Дарина Иртаргиновна</t>
  </si>
  <si>
    <t>Исенгалиева Аделина Мерекеевна</t>
  </si>
  <si>
    <t>Пыштанова Яна Эдылхановна</t>
  </si>
  <si>
    <t>Султашев Артем Николаевич</t>
  </si>
  <si>
    <t>Кизятова Дарина Жамбуловна</t>
  </si>
  <si>
    <t>Урпешев Алдияр Муратович</t>
  </si>
  <si>
    <t>Тулеуова Алира Эриковна</t>
  </si>
  <si>
    <t>Кайрлапова Дарина Куспановна</t>
  </si>
  <si>
    <t>Кухтубаев Дияс Даулетович</t>
  </si>
  <si>
    <t>Зелепухин Михаил Алексеевич</t>
  </si>
  <si>
    <t>Бахытов Акжан  Ерланович</t>
  </si>
  <si>
    <t>Мусин Алдияр  Сабитович</t>
  </si>
  <si>
    <t>Исенгалиев Санжар  Мерекеевич</t>
  </si>
  <si>
    <t>Исказиев Даурен Суюндыкович</t>
  </si>
  <si>
    <t>Труфанова Ирина Тимофеевна</t>
  </si>
  <si>
    <t>МБОУ СОШ с.Новоалександровка им.Героя Советского Союза Ф.Д.Глухова Александрово-Гайского муниципального района Саратовской области</t>
  </si>
  <si>
    <t>Темиралиева Венера Хамидулловна</t>
  </si>
  <si>
    <t>Утебаева Милана Кадырбековна</t>
  </si>
  <si>
    <t>Эльгериева Яна Андреевна</t>
  </si>
  <si>
    <t>Жаканалиева Милана Сагадатовна</t>
  </si>
  <si>
    <t>Мажитов Айдар Кенжешевич</t>
  </si>
  <si>
    <t>Мухангалиева Анеля Нурбулатовна</t>
  </si>
  <si>
    <t>Сибагатова Диляра Рухуоллаевна</t>
  </si>
  <si>
    <t>Сорокина Софья Павловна</t>
  </si>
  <si>
    <t>Логвинов Андрей Евгеньевич</t>
  </si>
  <si>
    <t>5а</t>
  </si>
  <si>
    <t>Победитель</t>
  </si>
  <si>
    <t>Дугина Ирина Радиковна</t>
  </si>
  <si>
    <t>Гуреева Виктория Васильевна</t>
  </si>
  <si>
    <t>Медведев Александр Александрович</t>
  </si>
  <si>
    <t>5б</t>
  </si>
  <si>
    <t>Бикашев Алим Арманович</t>
  </si>
  <si>
    <t>Сергеев Степан Сергеевич</t>
  </si>
  <si>
    <t>призер</t>
  </si>
  <si>
    <t>Шумарин Артем Иванович</t>
  </si>
  <si>
    <t>6а</t>
  </si>
  <si>
    <t>Белов Даниил Дмитриевич</t>
  </si>
  <si>
    <t>Черикаева Анастасия Александровна</t>
  </si>
  <si>
    <t>Касимова Арина Дмитриевна</t>
  </si>
  <si>
    <t>Денисов Егор Дмитриевич</t>
  </si>
  <si>
    <t>Царенко Софья Алексеевна</t>
  </si>
  <si>
    <t>Семиногина Вероника Юрьевна</t>
  </si>
  <si>
    <t>7а</t>
  </si>
  <si>
    <t>Мыца Дарья Дмитриевна</t>
  </si>
  <si>
    <t>Гулуева Аделина Мансуровна</t>
  </si>
  <si>
    <t>7б</t>
  </si>
  <si>
    <t>Гулуев Али Заурович</t>
  </si>
  <si>
    <t>Жадаев Максим Игоревич</t>
  </si>
  <si>
    <t>Дусказиев Жалгас Батрбекович</t>
  </si>
  <si>
    <t>8а</t>
  </si>
  <si>
    <t>Жумагулов Асхат Есенбулатович</t>
  </si>
  <si>
    <t>Котышков Константин Николаевич</t>
  </si>
  <si>
    <t>Алинкина Ольга Александровна</t>
  </si>
  <si>
    <t>8б</t>
  </si>
  <si>
    <t>Курганова Надежда Ивановна</t>
  </si>
  <si>
    <t>Кулаканова Аида Булатовна</t>
  </si>
  <si>
    <t>Серебрякова Ульяна Николаевна</t>
  </si>
  <si>
    <t>Елизаров Ефим Николаевич</t>
  </si>
  <si>
    <t>9б</t>
  </si>
  <si>
    <t>Акчурина Ксения Николаевна</t>
  </si>
  <si>
    <t>Уразаева Рината Альбертовна</t>
  </si>
  <si>
    <t>9а</t>
  </si>
  <si>
    <t>Санкубаева Линара Аскаровна</t>
  </si>
  <si>
    <t>Шаповалов Артем Дмитриевич</t>
  </si>
  <si>
    <t>Курганов Владимир Иванович</t>
  </si>
  <si>
    <t>Замараева Олеся Алексеевна</t>
  </si>
  <si>
    <t>Бердников Данил Сергеевич</t>
  </si>
  <si>
    <t>Астраханцев Матвей Александрович</t>
  </si>
  <si>
    <t>Алинкина Елена Александровна</t>
  </si>
  <si>
    <t>Коржунов Марат Ержанович</t>
  </si>
  <si>
    <t>Аблгазиев Данияр Нурланович</t>
  </si>
  <si>
    <t>Скородумова Фаина Mихайловна</t>
  </si>
  <si>
    <t>Ляляев Андрей Алексеевич</t>
  </si>
  <si>
    <t>Рамазанова Дания Асхатовна</t>
  </si>
  <si>
    <t>Фролова Дарья Игоревна</t>
  </si>
  <si>
    <t>Бикашев Рустам Арманович</t>
  </si>
  <si>
    <t>Дроздова Екатерина Олеговна</t>
  </si>
  <si>
    <t>Федечкин Виктор Васильевич</t>
  </si>
  <si>
    <t>Буц Ангелина Евгеньевна</t>
  </si>
  <si>
    <t>Сагандыкова Марьям Еркиновна</t>
  </si>
  <si>
    <t>Хайрушева Замира Аслановна</t>
  </si>
  <si>
    <t>Сагандыков Мансури Еркинович</t>
  </si>
  <si>
    <t>МБОУ СОШ с.Луков Кордон</t>
  </si>
  <si>
    <t>Карагойшиева Замира Аслановна</t>
  </si>
  <si>
    <t>Бородкин Артем Алексеевич</t>
  </si>
  <si>
    <t>МБОУ СОШ с. Камышки</t>
  </si>
  <si>
    <t>Тулеуова Руфина Абильситовна</t>
  </si>
  <si>
    <t xml:space="preserve">Желдубеков Санжар Кайратович </t>
  </si>
  <si>
    <t xml:space="preserve">участник </t>
  </si>
  <si>
    <t>Гуреева Екатерина Александровна</t>
  </si>
  <si>
    <t xml:space="preserve">Салыгин Николай Юрьевич </t>
  </si>
  <si>
    <t>Джумагалиев  Руслан Андреевич</t>
  </si>
  <si>
    <t>Ким Максим Юрьевич</t>
  </si>
  <si>
    <t xml:space="preserve">призер </t>
  </si>
  <si>
    <t xml:space="preserve">Гавришев Егор Алексеевич </t>
  </si>
  <si>
    <t>МБОУ СОШ №3 с. Александров-Гай</t>
  </si>
  <si>
    <t>МБОУ СОШ № 3 с. Александров-Гай</t>
  </si>
  <si>
    <t>МБОУ СОШ №1 с. Александров-Гай</t>
  </si>
  <si>
    <t>МБОУ СОШ с. Луков Кордон</t>
  </si>
  <si>
    <t xml:space="preserve">МБОУ СОШ №3 с. Александров-Гай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</si>
</sst>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5" fillId="4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5" xfId="0" applyFont="1" applyBorder="1"/>
    <xf numFmtId="9" fontId="5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D16" workbookViewId="0">
      <selection activeCell="P32" sqref="P31:P32"/>
    </sheetView>
  </sheetViews>
  <sheetFormatPr defaultRowHeight="15"/>
  <cols>
    <col min="1" max="1" width="20.85546875" customWidth="1"/>
    <col min="2" max="2" width="5.5703125" customWidth="1"/>
    <col min="3" max="3" width="19.28515625" customWidth="1"/>
    <col min="4" max="4" width="31.28515625" customWidth="1"/>
    <col min="15" max="15" width="21.140625" customWidth="1"/>
    <col min="16" max="16" width="32.85546875" customWidth="1"/>
  </cols>
  <sheetData>
    <row r="1" spans="1:16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6" ht="15.75">
      <c r="A6" s="1" t="s">
        <v>0</v>
      </c>
      <c r="C6">
        <v>2</v>
      </c>
    </row>
    <row r="7" spans="1:16" ht="15.75">
      <c r="A7" s="1" t="s">
        <v>1</v>
      </c>
      <c r="C7">
        <v>1</v>
      </c>
    </row>
    <row r="8" spans="1:16" ht="15.75">
      <c r="A8" s="1" t="s">
        <v>19</v>
      </c>
    </row>
    <row r="9" spans="1:16" ht="15.75">
      <c r="A9" s="1" t="s">
        <v>20</v>
      </c>
    </row>
    <row r="10" spans="1:16" ht="15.75">
      <c r="A10" s="1"/>
    </row>
    <row r="11" spans="1:16" ht="15.75">
      <c r="A11" s="1"/>
    </row>
    <row r="12" spans="1:16" ht="110.25">
      <c r="A12" s="4" t="s">
        <v>2</v>
      </c>
      <c r="B12" s="4" t="s">
        <v>3</v>
      </c>
      <c r="C12" s="4" t="s">
        <v>4</v>
      </c>
      <c r="D12" s="4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28</v>
      </c>
      <c r="J12" s="8" t="s">
        <v>17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4" t="s">
        <v>15</v>
      </c>
    </row>
    <row r="13" spans="1:16" ht="31.5">
      <c r="A13" s="7" t="s">
        <v>21</v>
      </c>
      <c r="B13" s="7">
        <v>1</v>
      </c>
      <c r="C13" s="28" t="s">
        <v>64</v>
      </c>
      <c r="D13" s="29" t="s">
        <v>25</v>
      </c>
      <c r="E13" s="7">
        <v>11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 t="s">
        <v>23</v>
      </c>
      <c r="M13" s="7">
        <v>0</v>
      </c>
      <c r="N13" s="36">
        <f>M13/500</f>
        <v>0</v>
      </c>
      <c r="O13" s="7" t="s">
        <v>26</v>
      </c>
      <c r="P13" s="28" t="s">
        <v>22</v>
      </c>
    </row>
    <row r="14" spans="1:16" ht="47.25">
      <c r="A14" s="7" t="s">
        <v>21</v>
      </c>
      <c r="B14" s="7">
        <v>2</v>
      </c>
      <c r="C14" s="28" t="s">
        <v>63</v>
      </c>
      <c r="D14" s="29" t="s">
        <v>25</v>
      </c>
      <c r="E14" s="7">
        <v>11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 t="s">
        <v>23</v>
      </c>
      <c r="M14" s="7">
        <v>0</v>
      </c>
      <c r="N14" s="36">
        <f>M14/500</f>
        <v>0</v>
      </c>
      <c r="O14" s="7" t="s">
        <v>26</v>
      </c>
      <c r="P14" s="28" t="s">
        <v>22</v>
      </c>
    </row>
    <row r="15" spans="1:16" ht="31.5">
      <c r="A15" s="13" t="s">
        <v>21</v>
      </c>
      <c r="B15" s="13">
        <v>1</v>
      </c>
      <c r="C15" s="27" t="s">
        <v>119</v>
      </c>
      <c r="D15" s="21" t="s">
        <v>146</v>
      </c>
      <c r="E15" s="15">
        <v>10</v>
      </c>
      <c r="F15" s="16">
        <v>100</v>
      </c>
      <c r="G15" s="16">
        <v>0</v>
      </c>
      <c r="H15" s="16">
        <v>0</v>
      </c>
      <c r="I15" s="16">
        <v>0</v>
      </c>
      <c r="J15" s="16">
        <v>0</v>
      </c>
      <c r="K15" s="16">
        <f t="shared" ref="K15:K21" si="0">SUM(F15:J15)</f>
        <v>100</v>
      </c>
      <c r="L15" s="13" t="s">
        <v>23</v>
      </c>
      <c r="M15" s="15">
        <f t="shared" ref="M15:M21" si="1">SUM(F15:J15)</f>
        <v>100</v>
      </c>
      <c r="N15" s="15"/>
      <c r="O15" s="15" t="s">
        <v>26</v>
      </c>
      <c r="P15" s="23" t="s">
        <v>78</v>
      </c>
    </row>
    <row r="16" spans="1:16" ht="31.5">
      <c r="A16" s="13" t="s">
        <v>21</v>
      </c>
      <c r="B16" s="14">
        <v>2</v>
      </c>
      <c r="C16" s="27" t="s">
        <v>120</v>
      </c>
      <c r="D16" s="21" t="s">
        <v>146</v>
      </c>
      <c r="E16" s="15">
        <v>10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0"/>
        <v>0</v>
      </c>
      <c r="L16" s="14" t="s">
        <v>23</v>
      </c>
      <c r="M16" s="15">
        <f t="shared" si="1"/>
        <v>0</v>
      </c>
      <c r="N16" s="15"/>
      <c r="O16" s="15" t="s">
        <v>26</v>
      </c>
      <c r="P16" s="23" t="s">
        <v>78</v>
      </c>
    </row>
    <row r="17" spans="1:16" ht="31.5">
      <c r="A17" s="13" t="s">
        <v>21</v>
      </c>
      <c r="B17" s="13">
        <v>3</v>
      </c>
      <c r="C17" s="27" t="s">
        <v>121</v>
      </c>
      <c r="D17" s="21" t="s">
        <v>147</v>
      </c>
      <c r="E17" s="15">
        <v>10</v>
      </c>
      <c r="F17" s="16">
        <v>0</v>
      </c>
      <c r="G17" s="16">
        <v>44</v>
      </c>
      <c r="H17" s="16">
        <v>0</v>
      </c>
      <c r="I17" s="16">
        <v>0</v>
      </c>
      <c r="J17" s="16">
        <v>0</v>
      </c>
      <c r="K17" s="16">
        <f t="shared" si="0"/>
        <v>44</v>
      </c>
      <c r="L17" s="14" t="s">
        <v>23</v>
      </c>
      <c r="M17" s="15">
        <f t="shared" si="1"/>
        <v>44</v>
      </c>
      <c r="N17" s="15"/>
      <c r="O17" s="15" t="s">
        <v>26</v>
      </c>
      <c r="P17" s="23" t="s">
        <v>78</v>
      </c>
    </row>
    <row r="18" spans="1:16" ht="31.5">
      <c r="A18" s="13" t="s">
        <v>21</v>
      </c>
      <c r="B18" s="14">
        <v>4</v>
      </c>
      <c r="C18" s="27" t="s">
        <v>122</v>
      </c>
      <c r="D18" s="21" t="s">
        <v>146</v>
      </c>
      <c r="E18" s="15">
        <v>10</v>
      </c>
      <c r="F18" s="16">
        <v>100</v>
      </c>
      <c r="G18" s="16">
        <v>44</v>
      </c>
      <c r="H18" s="16">
        <v>0</v>
      </c>
      <c r="I18" s="16">
        <v>0</v>
      </c>
      <c r="J18" s="16">
        <v>0</v>
      </c>
      <c r="K18" s="16">
        <f t="shared" si="0"/>
        <v>144</v>
      </c>
      <c r="L18" s="14" t="s">
        <v>23</v>
      </c>
      <c r="M18" s="15">
        <f t="shared" si="1"/>
        <v>144</v>
      </c>
      <c r="N18" s="15"/>
      <c r="O18" s="15" t="s">
        <v>26</v>
      </c>
      <c r="P18" s="23" t="s">
        <v>78</v>
      </c>
    </row>
    <row r="19" spans="1:16" ht="31.5">
      <c r="A19" s="13" t="s">
        <v>21</v>
      </c>
      <c r="B19" s="13">
        <v>5</v>
      </c>
      <c r="C19" s="27" t="s">
        <v>123</v>
      </c>
      <c r="D19" s="21" t="s">
        <v>146</v>
      </c>
      <c r="E19" s="15">
        <v>10</v>
      </c>
      <c r="F19" s="16">
        <v>100</v>
      </c>
      <c r="G19" s="16">
        <v>44</v>
      </c>
      <c r="H19" s="16">
        <v>0</v>
      </c>
      <c r="I19" s="16">
        <v>0</v>
      </c>
      <c r="J19" s="16">
        <v>0</v>
      </c>
      <c r="K19" s="16">
        <f t="shared" si="0"/>
        <v>144</v>
      </c>
      <c r="L19" s="14" t="s">
        <v>23</v>
      </c>
      <c r="M19" s="15">
        <f t="shared" si="1"/>
        <v>144</v>
      </c>
      <c r="N19" s="15"/>
      <c r="O19" s="15" t="s">
        <v>26</v>
      </c>
      <c r="P19" s="23" t="s">
        <v>78</v>
      </c>
    </row>
    <row r="20" spans="1:16" ht="31.5">
      <c r="A20" s="13" t="s">
        <v>21</v>
      </c>
      <c r="B20" s="14">
        <v>6</v>
      </c>
      <c r="C20" s="27" t="s">
        <v>124</v>
      </c>
      <c r="D20" s="21" t="s">
        <v>146</v>
      </c>
      <c r="E20" s="15">
        <v>10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 t="shared" si="0"/>
        <v>0</v>
      </c>
      <c r="L20" s="14" t="s">
        <v>23</v>
      </c>
      <c r="M20" s="15">
        <f t="shared" si="1"/>
        <v>0</v>
      </c>
      <c r="N20" s="15"/>
      <c r="O20" s="15" t="s">
        <v>26</v>
      </c>
      <c r="P20" s="23" t="s">
        <v>78</v>
      </c>
    </row>
    <row r="21" spans="1:16" ht="31.5">
      <c r="A21" s="13" t="s">
        <v>21</v>
      </c>
      <c r="B21" s="13">
        <v>7</v>
      </c>
      <c r="C21" s="27" t="s">
        <v>125</v>
      </c>
      <c r="D21" s="21" t="s">
        <v>146</v>
      </c>
      <c r="E21" s="15">
        <v>10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0"/>
        <v>0</v>
      </c>
      <c r="L21" s="14" t="s">
        <v>23</v>
      </c>
      <c r="M21" s="15">
        <f t="shared" si="1"/>
        <v>0</v>
      </c>
      <c r="N21" s="15"/>
      <c r="O21" s="15" t="s">
        <v>26</v>
      </c>
      <c r="P21" s="23" t="s">
        <v>78</v>
      </c>
    </row>
    <row r="22" spans="1:16" ht="31.5">
      <c r="A22" s="28" t="s">
        <v>21</v>
      </c>
      <c r="B22" s="28">
        <v>1</v>
      </c>
      <c r="C22" s="28" t="s">
        <v>135</v>
      </c>
      <c r="D22" s="28" t="s">
        <v>136</v>
      </c>
      <c r="E22" s="28">
        <v>10</v>
      </c>
      <c r="F22" s="28">
        <v>0</v>
      </c>
      <c r="G22" s="28">
        <v>0</v>
      </c>
      <c r="H22" s="28">
        <v>0</v>
      </c>
      <c r="I22" s="28">
        <v>0</v>
      </c>
      <c r="J22" s="28"/>
      <c r="K22" s="28">
        <v>0</v>
      </c>
      <c r="L22" s="29" t="s">
        <v>23</v>
      </c>
      <c r="M22" s="29">
        <v>0</v>
      </c>
      <c r="N22" s="29"/>
      <c r="O22" s="29" t="s">
        <v>26</v>
      </c>
      <c r="P22" s="29" t="s">
        <v>137</v>
      </c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opLeftCell="D18" workbookViewId="0">
      <selection activeCell="D23" sqref="D23:D27"/>
    </sheetView>
  </sheetViews>
  <sheetFormatPr defaultRowHeight="15"/>
  <cols>
    <col min="1" max="1" width="20.85546875" customWidth="1"/>
    <col min="2" max="2" width="5.5703125" customWidth="1"/>
    <col min="3" max="3" width="19.28515625" customWidth="1"/>
    <col min="4" max="4" width="31.28515625" customWidth="1"/>
    <col min="15" max="15" width="21.140625" customWidth="1"/>
    <col min="16" max="16" width="32.85546875" customWidth="1"/>
  </cols>
  <sheetData>
    <row r="1" spans="1:16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6" ht="15.75">
      <c r="A6" s="1" t="s">
        <v>0</v>
      </c>
      <c r="C6">
        <v>10</v>
      </c>
    </row>
    <row r="7" spans="1:16" ht="15.75">
      <c r="A7" s="1" t="s">
        <v>1</v>
      </c>
      <c r="C7">
        <v>1</v>
      </c>
    </row>
    <row r="8" spans="1:16" ht="15.75">
      <c r="A8" s="1" t="s">
        <v>19</v>
      </c>
    </row>
    <row r="9" spans="1:16" ht="15.75">
      <c r="A9" s="1" t="s">
        <v>20</v>
      </c>
    </row>
    <row r="10" spans="1:16" ht="15.75">
      <c r="A10" s="1"/>
    </row>
    <row r="11" spans="1:16" ht="15.75">
      <c r="A11" s="1"/>
    </row>
    <row r="12" spans="1:16" ht="110.25">
      <c r="A12" s="4" t="s">
        <v>2</v>
      </c>
      <c r="B12" s="4" t="s">
        <v>3</v>
      </c>
      <c r="C12" s="4" t="s">
        <v>4</v>
      </c>
      <c r="D12" s="4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16</v>
      </c>
      <c r="J12" s="8" t="s">
        <v>17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4" t="s">
        <v>15</v>
      </c>
    </row>
    <row r="13" spans="1:16" ht="31.5">
      <c r="A13" s="6" t="s">
        <v>21</v>
      </c>
      <c r="B13" s="6">
        <v>1</v>
      </c>
      <c r="C13" s="4" t="s">
        <v>35</v>
      </c>
      <c r="D13" s="29" t="s">
        <v>25</v>
      </c>
      <c r="E13" s="7">
        <v>5</v>
      </c>
      <c r="F13" s="7">
        <v>0</v>
      </c>
      <c r="G13" s="7">
        <v>0</v>
      </c>
      <c r="H13" s="7">
        <v>100</v>
      </c>
      <c r="I13" s="7">
        <v>0</v>
      </c>
      <c r="J13" s="7">
        <v>30</v>
      </c>
      <c r="K13" s="7">
        <v>130</v>
      </c>
      <c r="L13" s="7" t="s">
        <v>23</v>
      </c>
      <c r="M13" s="7">
        <v>130</v>
      </c>
      <c r="N13" s="36">
        <v>0.26</v>
      </c>
      <c r="O13" s="7" t="s">
        <v>26</v>
      </c>
      <c r="P13" s="28" t="s">
        <v>22</v>
      </c>
    </row>
    <row r="14" spans="1:16" ht="47.25">
      <c r="A14" s="6" t="s">
        <v>21</v>
      </c>
      <c r="B14" s="6">
        <v>2</v>
      </c>
      <c r="C14" s="4" t="s">
        <v>34</v>
      </c>
      <c r="D14" s="29" t="s">
        <v>25</v>
      </c>
      <c r="E14" s="7">
        <v>5</v>
      </c>
      <c r="F14" s="7">
        <v>0</v>
      </c>
      <c r="G14" s="7">
        <v>25</v>
      </c>
      <c r="H14" s="7">
        <v>40</v>
      </c>
      <c r="I14" s="7">
        <v>0</v>
      </c>
      <c r="J14" s="7">
        <v>0</v>
      </c>
      <c r="K14" s="7">
        <v>65</v>
      </c>
      <c r="L14" s="7" t="s">
        <v>23</v>
      </c>
      <c r="M14" s="7">
        <v>65</v>
      </c>
      <c r="N14" s="36">
        <v>0.13</v>
      </c>
      <c r="O14" s="7" t="s">
        <v>26</v>
      </c>
      <c r="P14" s="28" t="s">
        <v>22</v>
      </c>
    </row>
    <row r="15" spans="1:16" ht="31.5">
      <c r="A15" s="6" t="s">
        <v>21</v>
      </c>
      <c r="B15" s="6">
        <v>3</v>
      </c>
      <c r="C15" s="4" t="s">
        <v>36</v>
      </c>
      <c r="D15" s="29" t="s">
        <v>25</v>
      </c>
      <c r="E15" s="7">
        <v>5</v>
      </c>
      <c r="F15" s="7">
        <v>0</v>
      </c>
      <c r="G15" s="7">
        <v>0</v>
      </c>
      <c r="H15" s="7">
        <v>20</v>
      </c>
      <c r="I15" s="7">
        <v>0</v>
      </c>
      <c r="J15" s="7">
        <v>0</v>
      </c>
      <c r="K15" s="7">
        <v>20</v>
      </c>
      <c r="L15" s="7" t="s">
        <v>23</v>
      </c>
      <c r="M15" s="7">
        <v>20</v>
      </c>
      <c r="N15" s="36">
        <v>0.04</v>
      </c>
      <c r="O15" s="7" t="s">
        <v>26</v>
      </c>
      <c r="P15" s="28" t="s">
        <v>22</v>
      </c>
    </row>
    <row r="16" spans="1:16" ht="47.25">
      <c r="A16" s="6" t="s">
        <v>21</v>
      </c>
      <c r="B16" s="6">
        <v>4</v>
      </c>
      <c r="C16" s="4" t="s">
        <v>37</v>
      </c>
      <c r="D16" s="29" t="s">
        <v>25</v>
      </c>
      <c r="E16" s="7">
        <v>5</v>
      </c>
      <c r="F16" s="7">
        <v>66</v>
      </c>
      <c r="G16" s="7">
        <v>0</v>
      </c>
      <c r="H16" s="7">
        <v>100</v>
      </c>
      <c r="I16" s="7">
        <v>0</v>
      </c>
      <c r="J16" s="7">
        <v>0</v>
      </c>
      <c r="K16" s="7">
        <v>166</v>
      </c>
      <c r="L16" s="7" t="s">
        <v>23</v>
      </c>
      <c r="M16" s="7">
        <v>166</v>
      </c>
      <c r="N16" s="36">
        <v>0.33</v>
      </c>
      <c r="O16" s="7" t="s">
        <v>26</v>
      </c>
      <c r="P16" s="28" t="s">
        <v>22</v>
      </c>
    </row>
    <row r="17" spans="1:16" ht="31.5">
      <c r="A17" s="6" t="s">
        <v>21</v>
      </c>
      <c r="B17" s="6">
        <v>5</v>
      </c>
      <c r="C17" s="4" t="s">
        <v>38</v>
      </c>
      <c r="D17" s="29" t="s">
        <v>25</v>
      </c>
      <c r="E17" s="7">
        <v>5</v>
      </c>
      <c r="F17" s="7">
        <v>0</v>
      </c>
      <c r="G17" s="7">
        <v>0</v>
      </c>
      <c r="H17" s="7">
        <v>40</v>
      </c>
      <c r="I17" s="7">
        <v>0</v>
      </c>
      <c r="J17" s="7">
        <v>30</v>
      </c>
      <c r="K17" s="7">
        <v>70</v>
      </c>
      <c r="L17" s="7" t="s">
        <v>23</v>
      </c>
      <c r="M17" s="7">
        <v>70</v>
      </c>
      <c r="N17" s="36">
        <v>0.14000000000000001</v>
      </c>
      <c r="O17" s="7" t="s">
        <v>26</v>
      </c>
      <c r="P17" s="28" t="s">
        <v>22</v>
      </c>
    </row>
    <row r="18" spans="1:16" ht="31.5">
      <c r="A18" s="6" t="s">
        <v>21</v>
      </c>
      <c r="B18" s="6">
        <v>6</v>
      </c>
      <c r="C18" s="4" t="s">
        <v>43</v>
      </c>
      <c r="D18" s="29" t="s">
        <v>25</v>
      </c>
      <c r="E18" s="7">
        <v>5</v>
      </c>
      <c r="F18" s="7">
        <v>0</v>
      </c>
      <c r="G18" s="7">
        <v>0</v>
      </c>
      <c r="H18" s="7">
        <v>40</v>
      </c>
      <c r="I18" s="7">
        <v>0</v>
      </c>
      <c r="J18" s="7">
        <v>30</v>
      </c>
      <c r="K18" s="7">
        <v>70</v>
      </c>
      <c r="L18" s="7" t="s">
        <v>23</v>
      </c>
      <c r="M18" s="7">
        <v>70</v>
      </c>
      <c r="N18" s="36">
        <v>0.14000000000000001</v>
      </c>
      <c r="O18" s="7" t="s">
        <v>26</v>
      </c>
      <c r="P18" s="28" t="s">
        <v>22</v>
      </c>
    </row>
    <row r="19" spans="1:16" ht="31.5">
      <c r="A19" s="6" t="s">
        <v>21</v>
      </c>
      <c r="B19" s="6">
        <v>7</v>
      </c>
      <c r="C19" s="4" t="s">
        <v>42</v>
      </c>
      <c r="D19" s="29" t="s">
        <v>25</v>
      </c>
      <c r="E19" s="7">
        <v>5</v>
      </c>
      <c r="F19" s="7">
        <v>0</v>
      </c>
      <c r="G19" s="7">
        <v>25</v>
      </c>
      <c r="H19" s="7">
        <v>40</v>
      </c>
      <c r="I19" s="7">
        <v>0</v>
      </c>
      <c r="J19" s="7">
        <v>0</v>
      </c>
      <c r="K19" s="7">
        <v>65</v>
      </c>
      <c r="L19" s="7" t="s">
        <v>23</v>
      </c>
      <c r="M19" s="7">
        <v>65</v>
      </c>
      <c r="N19" s="36">
        <v>0.13</v>
      </c>
      <c r="O19" s="7" t="s">
        <v>26</v>
      </c>
      <c r="P19" s="28" t="s">
        <v>22</v>
      </c>
    </row>
    <row r="20" spans="1:16" ht="47.25">
      <c r="A20" s="6" t="s">
        <v>21</v>
      </c>
      <c r="B20" s="6">
        <v>8</v>
      </c>
      <c r="C20" s="4" t="s">
        <v>40</v>
      </c>
      <c r="D20" s="29" t="s">
        <v>25</v>
      </c>
      <c r="E20" s="7">
        <v>5</v>
      </c>
      <c r="F20" s="7">
        <v>0</v>
      </c>
      <c r="G20" s="7">
        <v>50</v>
      </c>
      <c r="H20" s="7">
        <v>40</v>
      </c>
      <c r="I20" s="7">
        <v>0</v>
      </c>
      <c r="J20" s="7">
        <v>30</v>
      </c>
      <c r="K20" s="7">
        <v>120</v>
      </c>
      <c r="L20" s="7" t="s">
        <v>23</v>
      </c>
      <c r="M20" s="7">
        <v>120</v>
      </c>
      <c r="N20" s="36">
        <v>0.24</v>
      </c>
      <c r="O20" s="7" t="s">
        <v>26</v>
      </c>
      <c r="P20" s="28" t="s">
        <v>22</v>
      </c>
    </row>
    <row r="21" spans="1:16" ht="31.5">
      <c r="A21" s="6" t="s">
        <v>21</v>
      </c>
      <c r="B21" s="6">
        <v>9</v>
      </c>
      <c r="C21" s="4" t="s">
        <v>39</v>
      </c>
      <c r="D21" s="29" t="s">
        <v>25</v>
      </c>
      <c r="E21" s="7">
        <v>5</v>
      </c>
      <c r="F21" s="7">
        <v>0</v>
      </c>
      <c r="G21" s="7">
        <v>0</v>
      </c>
      <c r="H21" s="7">
        <v>100</v>
      </c>
      <c r="I21" s="7">
        <v>0</v>
      </c>
      <c r="J21" s="7">
        <v>30</v>
      </c>
      <c r="K21" s="7">
        <v>130</v>
      </c>
      <c r="L21" s="7" t="s">
        <v>23</v>
      </c>
      <c r="M21" s="7">
        <v>130</v>
      </c>
      <c r="N21" s="36">
        <v>0.26</v>
      </c>
      <c r="O21" s="7" t="s">
        <v>26</v>
      </c>
      <c r="P21" s="28" t="s">
        <v>22</v>
      </c>
    </row>
    <row r="22" spans="1:16" ht="31.5">
      <c r="A22" s="6" t="s">
        <v>21</v>
      </c>
      <c r="B22" s="6">
        <v>10</v>
      </c>
      <c r="C22" s="5" t="s">
        <v>41</v>
      </c>
      <c r="D22" s="29" t="s">
        <v>25</v>
      </c>
      <c r="E22" s="7">
        <v>5</v>
      </c>
      <c r="F22" s="7">
        <v>0</v>
      </c>
      <c r="G22" s="7">
        <v>0</v>
      </c>
      <c r="H22" s="7">
        <v>60</v>
      </c>
      <c r="I22" s="7">
        <v>0</v>
      </c>
      <c r="J22" s="7">
        <v>30</v>
      </c>
      <c r="K22" s="7">
        <v>90</v>
      </c>
      <c r="L22" s="7" t="s">
        <v>23</v>
      </c>
      <c r="M22" s="7">
        <v>90</v>
      </c>
      <c r="N22" s="36">
        <v>0.18</v>
      </c>
      <c r="O22" s="7" t="s">
        <v>26</v>
      </c>
      <c r="P22" s="28" t="s">
        <v>22</v>
      </c>
    </row>
    <row r="23" spans="1:16" ht="31.5">
      <c r="A23" s="13" t="s">
        <v>21</v>
      </c>
      <c r="B23" s="13">
        <v>11</v>
      </c>
      <c r="C23" s="14" t="s">
        <v>75</v>
      </c>
      <c r="D23" s="37" t="s">
        <v>146</v>
      </c>
      <c r="E23" s="15" t="s">
        <v>76</v>
      </c>
      <c r="F23" s="16">
        <v>100</v>
      </c>
      <c r="G23" s="16">
        <v>100</v>
      </c>
      <c r="H23" s="16">
        <v>100</v>
      </c>
      <c r="I23" s="16">
        <v>0</v>
      </c>
      <c r="J23" s="16">
        <v>0</v>
      </c>
      <c r="K23" s="16">
        <f>SUM(F23:J23)</f>
        <v>300</v>
      </c>
      <c r="L23" s="13" t="s">
        <v>23</v>
      </c>
      <c r="M23" s="13">
        <v>300</v>
      </c>
      <c r="N23" s="13"/>
      <c r="O23" s="13" t="s">
        <v>77</v>
      </c>
      <c r="P23" s="17" t="s">
        <v>78</v>
      </c>
    </row>
    <row r="24" spans="1:16" ht="31.5">
      <c r="A24" s="13" t="s">
        <v>21</v>
      </c>
      <c r="B24" s="13">
        <v>12</v>
      </c>
      <c r="C24" s="14" t="s">
        <v>79</v>
      </c>
      <c r="D24" s="37" t="s">
        <v>146</v>
      </c>
      <c r="E24" s="15" t="s">
        <v>76</v>
      </c>
      <c r="F24" s="16">
        <v>100</v>
      </c>
      <c r="G24" s="16">
        <v>100</v>
      </c>
      <c r="H24" s="16">
        <v>8</v>
      </c>
      <c r="I24" s="16">
        <v>0</v>
      </c>
      <c r="J24" s="16">
        <v>0</v>
      </c>
      <c r="K24" s="16">
        <f>SUM(F24:J24)</f>
        <v>208</v>
      </c>
      <c r="L24" s="13" t="s">
        <v>23</v>
      </c>
      <c r="M24" s="13">
        <v>208</v>
      </c>
      <c r="N24" s="13"/>
      <c r="O24" s="13" t="s">
        <v>26</v>
      </c>
      <c r="P24" s="17" t="s">
        <v>78</v>
      </c>
    </row>
    <row r="25" spans="1:16" ht="47.25">
      <c r="A25" s="13" t="s">
        <v>21</v>
      </c>
      <c r="B25" s="13">
        <v>13</v>
      </c>
      <c r="C25" s="14" t="s">
        <v>80</v>
      </c>
      <c r="D25" s="37" t="s">
        <v>146</v>
      </c>
      <c r="E25" s="15" t="s">
        <v>81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f>SUM(F25:J25)</f>
        <v>0</v>
      </c>
      <c r="L25" s="13" t="s">
        <v>23</v>
      </c>
      <c r="M25" s="13">
        <v>0</v>
      </c>
      <c r="N25" s="13"/>
      <c r="O25" s="13" t="s">
        <v>26</v>
      </c>
      <c r="P25" s="17" t="s">
        <v>78</v>
      </c>
    </row>
    <row r="26" spans="1:16" ht="31.5">
      <c r="A26" s="13" t="s">
        <v>21</v>
      </c>
      <c r="B26" s="13">
        <v>14</v>
      </c>
      <c r="C26" s="14" t="s">
        <v>82</v>
      </c>
      <c r="D26" s="37" t="s">
        <v>146</v>
      </c>
      <c r="E26" s="15" t="s">
        <v>81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f>SUM(F26:J26)</f>
        <v>0</v>
      </c>
      <c r="L26" s="13" t="s">
        <v>23</v>
      </c>
      <c r="M26" s="13">
        <v>0</v>
      </c>
      <c r="N26" s="13"/>
      <c r="O26" s="13" t="s">
        <v>26</v>
      </c>
      <c r="P26" s="17" t="s">
        <v>78</v>
      </c>
    </row>
    <row r="27" spans="1:16" ht="31.5">
      <c r="A27" s="13" t="s">
        <v>21</v>
      </c>
      <c r="B27" s="13">
        <v>15</v>
      </c>
      <c r="C27" s="18" t="s">
        <v>83</v>
      </c>
      <c r="D27" s="37" t="s">
        <v>146</v>
      </c>
      <c r="E27" s="15" t="s">
        <v>76</v>
      </c>
      <c r="F27" s="16">
        <v>100</v>
      </c>
      <c r="G27" s="16">
        <v>100</v>
      </c>
      <c r="H27" s="16">
        <v>80</v>
      </c>
      <c r="I27" s="16">
        <v>5</v>
      </c>
      <c r="J27" s="16">
        <v>0</v>
      </c>
      <c r="K27" s="16">
        <f>SUM(F27:J27)</f>
        <v>285</v>
      </c>
      <c r="L27" s="13" t="s">
        <v>23</v>
      </c>
      <c r="M27" s="15">
        <v>285</v>
      </c>
      <c r="N27" s="15"/>
      <c r="O27" s="15" t="s">
        <v>84</v>
      </c>
      <c r="P27" s="17" t="s">
        <v>78</v>
      </c>
    </row>
  </sheetData>
  <mergeCells count="4">
    <mergeCell ref="A1:P1"/>
    <mergeCell ref="A3:P3"/>
    <mergeCell ref="A4:P4"/>
    <mergeCell ref="A2:P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opLeftCell="D29" workbookViewId="0">
      <selection activeCell="D39" sqref="D39"/>
    </sheetView>
  </sheetViews>
  <sheetFormatPr defaultRowHeight="15"/>
  <cols>
    <col min="1" max="1" width="20.85546875" customWidth="1"/>
    <col min="2" max="2" width="5.5703125" customWidth="1"/>
    <col min="3" max="3" width="19.28515625" customWidth="1"/>
    <col min="4" max="4" width="31.28515625" customWidth="1"/>
    <col min="15" max="15" width="21.140625" customWidth="1"/>
    <col min="16" max="16" width="32.85546875" customWidth="1"/>
  </cols>
  <sheetData>
    <row r="1" spans="1:16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6" ht="15.75">
      <c r="A6" s="1" t="s">
        <v>0</v>
      </c>
      <c r="C6">
        <v>14</v>
      </c>
    </row>
    <row r="7" spans="1:16" ht="15.75">
      <c r="A7" s="1" t="s">
        <v>1</v>
      </c>
      <c r="C7">
        <v>0</v>
      </c>
    </row>
    <row r="8" spans="1:16" ht="15.75">
      <c r="A8" s="1" t="s">
        <v>19</v>
      </c>
    </row>
    <row r="9" spans="1:16" ht="15.75">
      <c r="A9" s="1" t="s">
        <v>20</v>
      </c>
    </row>
    <row r="10" spans="1:16" ht="15.75">
      <c r="A10" s="1"/>
    </row>
    <row r="11" spans="1:16" ht="15.75">
      <c r="A11" s="1"/>
    </row>
    <row r="12" spans="1:16" ht="110.25">
      <c r="A12" s="4" t="s">
        <v>2</v>
      </c>
      <c r="B12" s="4" t="s">
        <v>3</v>
      </c>
      <c r="C12" s="4" t="s">
        <v>4</v>
      </c>
      <c r="D12" s="4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16</v>
      </c>
      <c r="J12" s="8" t="s">
        <v>17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4" t="s">
        <v>15</v>
      </c>
    </row>
    <row r="13" spans="1:16" ht="31.5">
      <c r="A13" s="7" t="s">
        <v>21</v>
      </c>
      <c r="B13" s="7">
        <v>1</v>
      </c>
      <c r="C13" s="28" t="s">
        <v>44</v>
      </c>
      <c r="D13" s="29" t="s">
        <v>25</v>
      </c>
      <c r="E13" s="7">
        <v>6</v>
      </c>
      <c r="F13" s="7">
        <v>33</v>
      </c>
      <c r="G13" s="7">
        <v>25</v>
      </c>
      <c r="H13" s="7">
        <v>100</v>
      </c>
      <c r="I13" s="7">
        <v>30</v>
      </c>
      <c r="J13" s="7">
        <v>100</v>
      </c>
      <c r="K13" s="7">
        <v>288</v>
      </c>
      <c r="L13" s="7" t="s">
        <v>23</v>
      </c>
      <c r="M13" s="7">
        <v>288</v>
      </c>
      <c r="N13" s="36">
        <f>M13/500</f>
        <v>0.57599999999999996</v>
      </c>
      <c r="O13" s="7" t="s">
        <v>27</v>
      </c>
      <c r="P13" s="28" t="s">
        <v>22</v>
      </c>
    </row>
    <row r="14" spans="1:16" ht="31.5">
      <c r="A14" s="7" t="s">
        <v>21</v>
      </c>
      <c r="B14" s="7">
        <v>2</v>
      </c>
      <c r="C14" s="28" t="s">
        <v>45</v>
      </c>
      <c r="D14" s="29" t="s">
        <v>25</v>
      </c>
      <c r="E14" s="7">
        <v>6</v>
      </c>
      <c r="F14" s="7">
        <v>0</v>
      </c>
      <c r="G14" s="7">
        <v>0</v>
      </c>
      <c r="H14" s="7">
        <v>100</v>
      </c>
      <c r="I14" s="7">
        <v>0</v>
      </c>
      <c r="J14" s="7">
        <v>0</v>
      </c>
      <c r="K14" s="7">
        <v>100</v>
      </c>
      <c r="L14" s="7" t="s">
        <v>23</v>
      </c>
      <c r="M14" s="7">
        <v>100</v>
      </c>
      <c r="N14" s="36">
        <f t="shared" ref="N14:N26" si="0">M14/500</f>
        <v>0.2</v>
      </c>
      <c r="O14" s="7" t="s">
        <v>26</v>
      </c>
      <c r="P14" s="28" t="s">
        <v>22</v>
      </c>
    </row>
    <row r="15" spans="1:16" ht="31.5">
      <c r="A15" s="7" t="s">
        <v>21</v>
      </c>
      <c r="B15" s="7">
        <v>3</v>
      </c>
      <c r="C15" s="28" t="s">
        <v>46</v>
      </c>
      <c r="D15" s="29" t="s">
        <v>25</v>
      </c>
      <c r="E15" s="7">
        <v>6</v>
      </c>
      <c r="F15" s="7">
        <v>0</v>
      </c>
      <c r="G15" s="7">
        <v>0</v>
      </c>
      <c r="H15" s="7">
        <v>20</v>
      </c>
      <c r="I15" s="7">
        <v>0</v>
      </c>
      <c r="J15" s="7">
        <v>0</v>
      </c>
      <c r="K15" s="7">
        <v>20</v>
      </c>
      <c r="L15" s="7" t="s">
        <v>23</v>
      </c>
      <c r="M15" s="7">
        <v>20</v>
      </c>
      <c r="N15" s="36">
        <f t="shared" si="0"/>
        <v>0.04</v>
      </c>
      <c r="O15" s="7" t="s">
        <v>26</v>
      </c>
      <c r="P15" s="28" t="s">
        <v>22</v>
      </c>
    </row>
    <row r="16" spans="1:16" ht="47.25">
      <c r="A16" s="7" t="s">
        <v>21</v>
      </c>
      <c r="B16" s="7">
        <v>4</v>
      </c>
      <c r="C16" s="28" t="s">
        <v>47</v>
      </c>
      <c r="D16" s="29" t="s">
        <v>25</v>
      </c>
      <c r="E16" s="7">
        <v>6</v>
      </c>
      <c r="F16" s="7">
        <v>66</v>
      </c>
      <c r="G16" s="7">
        <v>25</v>
      </c>
      <c r="H16" s="7">
        <v>100</v>
      </c>
      <c r="I16" s="7">
        <v>30</v>
      </c>
      <c r="J16" s="7">
        <v>0</v>
      </c>
      <c r="K16" s="7">
        <v>221</v>
      </c>
      <c r="L16" s="7" t="s">
        <v>23</v>
      </c>
      <c r="M16" s="7">
        <v>221</v>
      </c>
      <c r="N16" s="36">
        <f t="shared" si="0"/>
        <v>0.442</v>
      </c>
      <c r="O16" s="7" t="s">
        <v>26</v>
      </c>
      <c r="P16" s="28" t="s">
        <v>22</v>
      </c>
    </row>
    <row r="17" spans="1:16" ht="31.5">
      <c r="A17" s="7" t="s">
        <v>21</v>
      </c>
      <c r="B17" s="7">
        <v>5</v>
      </c>
      <c r="C17" s="28" t="s">
        <v>48</v>
      </c>
      <c r="D17" s="29" t="s">
        <v>25</v>
      </c>
      <c r="E17" s="7">
        <v>6</v>
      </c>
      <c r="F17" s="7">
        <v>100</v>
      </c>
      <c r="G17" s="7">
        <v>0</v>
      </c>
      <c r="H17" s="7">
        <v>60</v>
      </c>
      <c r="I17" s="7">
        <v>0</v>
      </c>
      <c r="J17" s="7">
        <v>0</v>
      </c>
      <c r="K17" s="7">
        <v>160</v>
      </c>
      <c r="L17" s="7" t="s">
        <v>23</v>
      </c>
      <c r="M17" s="7">
        <v>160</v>
      </c>
      <c r="N17" s="36">
        <f t="shared" si="0"/>
        <v>0.32</v>
      </c>
      <c r="O17" s="7" t="s">
        <v>26</v>
      </c>
      <c r="P17" s="28" t="s">
        <v>22</v>
      </c>
    </row>
    <row r="18" spans="1:16" ht="47.25">
      <c r="A18" s="7" t="s">
        <v>21</v>
      </c>
      <c r="B18" s="7">
        <v>6</v>
      </c>
      <c r="C18" s="28" t="s">
        <v>49</v>
      </c>
      <c r="D18" s="29" t="s">
        <v>25</v>
      </c>
      <c r="E18" s="7">
        <v>6</v>
      </c>
      <c r="F18" s="7">
        <v>66</v>
      </c>
      <c r="G18" s="7">
        <v>25</v>
      </c>
      <c r="H18" s="7">
        <v>100</v>
      </c>
      <c r="I18" s="7">
        <v>30</v>
      </c>
      <c r="J18" s="7">
        <v>0</v>
      </c>
      <c r="K18" s="7">
        <v>221</v>
      </c>
      <c r="L18" s="7" t="s">
        <v>23</v>
      </c>
      <c r="M18" s="7">
        <v>221</v>
      </c>
      <c r="N18" s="36">
        <f t="shared" si="0"/>
        <v>0.442</v>
      </c>
      <c r="O18" s="7" t="s">
        <v>26</v>
      </c>
      <c r="P18" s="28" t="s">
        <v>22</v>
      </c>
    </row>
    <row r="19" spans="1:16" ht="47.25">
      <c r="A19" s="7" t="s">
        <v>21</v>
      </c>
      <c r="B19" s="7">
        <v>7</v>
      </c>
      <c r="C19" s="28" t="s">
        <v>50</v>
      </c>
      <c r="D19" s="29" t="s">
        <v>25</v>
      </c>
      <c r="E19" s="7">
        <v>6</v>
      </c>
      <c r="F19" s="7">
        <v>0</v>
      </c>
      <c r="G19" s="7">
        <v>25</v>
      </c>
      <c r="H19" s="7">
        <v>20</v>
      </c>
      <c r="I19" s="7">
        <v>0</v>
      </c>
      <c r="J19" s="7">
        <v>30</v>
      </c>
      <c r="K19" s="7">
        <v>75</v>
      </c>
      <c r="L19" s="7" t="s">
        <v>23</v>
      </c>
      <c r="M19" s="7">
        <v>75</v>
      </c>
      <c r="N19" s="36">
        <f t="shared" si="0"/>
        <v>0.15</v>
      </c>
      <c r="O19" s="7" t="s">
        <v>26</v>
      </c>
      <c r="P19" s="28" t="s">
        <v>22</v>
      </c>
    </row>
    <row r="20" spans="1:16" ht="31.5">
      <c r="A20" s="7" t="s">
        <v>21</v>
      </c>
      <c r="B20" s="7">
        <v>8</v>
      </c>
      <c r="C20" s="28" t="s">
        <v>57</v>
      </c>
      <c r="D20" s="29" t="s">
        <v>25</v>
      </c>
      <c r="E20" s="7">
        <v>6</v>
      </c>
      <c r="F20" s="7">
        <v>0</v>
      </c>
      <c r="G20" s="7">
        <v>0</v>
      </c>
      <c r="H20" s="7">
        <v>100</v>
      </c>
      <c r="I20" s="7">
        <v>0</v>
      </c>
      <c r="J20" s="7">
        <v>0</v>
      </c>
      <c r="K20" s="7">
        <v>100</v>
      </c>
      <c r="L20" s="7" t="s">
        <v>23</v>
      </c>
      <c r="M20" s="7">
        <v>100</v>
      </c>
      <c r="N20" s="36">
        <f t="shared" si="0"/>
        <v>0.2</v>
      </c>
      <c r="O20" s="7" t="s">
        <v>26</v>
      </c>
      <c r="P20" s="28" t="s">
        <v>22</v>
      </c>
    </row>
    <row r="21" spans="1:16" ht="31.5">
      <c r="A21" s="7" t="s">
        <v>21</v>
      </c>
      <c r="B21" s="7">
        <v>9</v>
      </c>
      <c r="C21" s="28" t="s">
        <v>56</v>
      </c>
      <c r="D21" s="29" t="s">
        <v>25</v>
      </c>
      <c r="E21" s="7">
        <v>6</v>
      </c>
      <c r="F21" s="7">
        <v>0</v>
      </c>
      <c r="G21" s="7">
        <v>0</v>
      </c>
      <c r="H21" s="7">
        <v>100</v>
      </c>
      <c r="I21" s="7">
        <v>0</v>
      </c>
      <c r="J21" s="7">
        <v>0</v>
      </c>
      <c r="K21" s="7">
        <v>100</v>
      </c>
      <c r="L21" s="7" t="s">
        <v>23</v>
      </c>
      <c r="M21" s="7">
        <v>100</v>
      </c>
      <c r="N21" s="36">
        <f t="shared" si="0"/>
        <v>0.2</v>
      </c>
      <c r="O21" s="7" t="s">
        <v>26</v>
      </c>
      <c r="P21" s="28" t="s">
        <v>22</v>
      </c>
    </row>
    <row r="22" spans="1:16" ht="31.5">
      <c r="A22" s="7" t="s">
        <v>21</v>
      </c>
      <c r="B22" s="7">
        <v>10</v>
      </c>
      <c r="C22" s="28" t="s">
        <v>55</v>
      </c>
      <c r="D22" s="29" t="s">
        <v>25</v>
      </c>
      <c r="E22" s="7">
        <v>6</v>
      </c>
      <c r="F22" s="7">
        <v>18</v>
      </c>
      <c r="G22" s="7">
        <v>50</v>
      </c>
      <c r="H22" s="7">
        <v>20</v>
      </c>
      <c r="I22" s="7">
        <v>0</v>
      </c>
      <c r="J22" s="7">
        <v>0</v>
      </c>
      <c r="K22" s="7">
        <v>88</v>
      </c>
      <c r="L22" s="7" t="s">
        <v>23</v>
      </c>
      <c r="M22" s="7">
        <v>88</v>
      </c>
      <c r="N22" s="36">
        <f t="shared" si="0"/>
        <v>0.17599999999999999</v>
      </c>
      <c r="O22" s="7" t="s">
        <v>26</v>
      </c>
      <c r="P22" s="28" t="s">
        <v>22</v>
      </c>
    </row>
    <row r="23" spans="1:16" ht="31.5">
      <c r="A23" s="7" t="s">
        <v>21</v>
      </c>
      <c r="B23" s="7">
        <v>11</v>
      </c>
      <c r="C23" s="28" t="s">
        <v>53</v>
      </c>
      <c r="D23" s="29" t="s">
        <v>25</v>
      </c>
      <c r="E23" s="7">
        <v>6</v>
      </c>
      <c r="F23" s="7">
        <v>0</v>
      </c>
      <c r="G23" s="7">
        <v>75</v>
      </c>
      <c r="H23" s="7">
        <v>0</v>
      </c>
      <c r="I23" s="7">
        <v>0</v>
      </c>
      <c r="J23" s="7">
        <v>30</v>
      </c>
      <c r="K23" s="7">
        <v>105</v>
      </c>
      <c r="L23" s="7" t="s">
        <v>23</v>
      </c>
      <c r="M23" s="7">
        <v>105</v>
      </c>
      <c r="N23" s="36">
        <f t="shared" si="0"/>
        <v>0.21</v>
      </c>
      <c r="O23" s="7" t="s">
        <v>26</v>
      </c>
      <c r="P23" s="28" t="s">
        <v>22</v>
      </c>
    </row>
    <row r="24" spans="1:16" ht="47.25">
      <c r="A24" s="7" t="s">
        <v>21</v>
      </c>
      <c r="B24" s="7">
        <v>12</v>
      </c>
      <c r="C24" s="28" t="s">
        <v>51</v>
      </c>
      <c r="D24" s="29" t="s">
        <v>25</v>
      </c>
      <c r="E24" s="7">
        <v>6</v>
      </c>
      <c r="F24" s="7">
        <v>33</v>
      </c>
      <c r="G24" s="7">
        <v>0</v>
      </c>
      <c r="H24" s="7">
        <v>100</v>
      </c>
      <c r="I24" s="7">
        <v>0</v>
      </c>
      <c r="J24" s="7">
        <v>0</v>
      </c>
      <c r="K24" s="7">
        <v>133</v>
      </c>
      <c r="L24" s="7" t="s">
        <v>23</v>
      </c>
      <c r="M24" s="7">
        <v>133</v>
      </c>
      <c r="N24" s="36">
        <f t="shared" si="0"/>
        <v>0.26600000000000001</v>
      </c>
      <c r="O24" s="7" t="s">
        <v>26</v>
      </c>
      <c r="P24" s="28" t="s">
        <v>22</v>
      </c>
    </row>
    <row r="25" spans="1:16" ht="31.5">
      <c r="A25" s="7" t="s">
        <v>21</v>
      </c>
      <c r="B25" s="7">
        <v>13</v>
      </c>
      <c r="C25" s="28" t="s">
        <v>54</v>
      </c>
      <c r="D25" s="29" t="s">
        <v>25</v>
      </c>
      <c r="E25" s="7">
        <v>6</v>
      </c>
      <c r="F25" s="7">
        <v>100</v>
      </c>
      <c r="G25" s="7">
        <v>0</v>
      </c>
      <c r="H25" s="7">
        <v>100</v>
      </c>
      <c r="I25" s="7">
        <v>0</v>
      </c>
      <c r="J25" s="7">
        <v>0</v>
      </c>
      <c r="K25" s="7">
        <v>200</v>
      </c>
      <c r="L25" s="7" t="s">
        <v>23</v>
      </c>
      <c r="M25" s="7">
        <v>200</v>
      </c>
      <c r="N25" s="36">
        <f t="shared" si="0"/>
        <v>0.4</v>
      </c>
      <c r="O25" s="7" t="s">
        <v>26</v>
      </c>
      <c r="P25" s="28" t="s">
        <v>22</v>
      </c>
    </row>
    <row r="26" spans="1:16" ht="47.25">
      <c r="A26" s="7" t="s">
        <v>21</v>
      </c>
      <c r="B26" s="7">
        <v>14</v>
      </c>
      <c r="C26" s="29" t="s">
        <v>52</v>
      </c>
      <c r="D26" s="29" t="s">
        <v>25</v>
      </c>
      <c r="E26" s="7">
        <v>6</v>
      </c>
      <c r="F26" s="7">
        <v>0</v>
      </c>
      <c r="G26" s="7">
        <v>25</v>
      </c>
      <c r="H26" s="7">
        <v>0</v>
      </c>
      <c r="I26" s="7">
        <v>0</v>
      </c>
      <c r="J26" s="7">
        <v>0</v>
      </c>
      <c r="K26" s="7">
        <v>25</v>
      </c>
      <c r="L26" s="7" t="s">
        <v>23</v>
      </c>
      <c r="M26" s="7">
        <v>25</v>
      </c>
      <c r="N26" s="36">
        <f t="shared" si="0"/>
        <v>0.05</v>
      </c>
      <c r="O26" s="7" t="s">
        <v>26</v>
      </c>
      <c r="P26" s="28" t="s">
        <v>22</v>
      </c>
    </row>
    <row r="27" spans="1:16" ht="94.5">
      <c r="A27" s="9" t="s">
        <v>21</v>
      </c>
      <c r="B27" s="9">
        <v>15</v>
      </c>
      <c r="C27" s="10" t="s">
        <v>65</v>
      </c>
      <c r="D27" s="11" t="s">
        <v>66</v>
      </c>
      <c r="E27" s="10">
        <v>6</v>
      </c>
      <c r="F27" s="10">
        <v>0</v>
      </c>
      <c r="G27" s="10">
        <v>25</v>
      </c>
      <c r="H27" s="10">
        <v>30</v>
      </c>
      <c r="I27" s="10">
        <v>0</v>
      </c>
      <c r="J27" s="10">
        <v>0</v>
      </c>
      <c r="K27" s="12">
        <v>500</v>
      </c>
      <c r="L27" s="9" t="s">
        <v>23</v>
      </c>
      <c r="M27" s="12">
        <v>55</v>
      </c>
      <c r="N27" s="11">
        <v>0</v>
      </c>
      <c r="O27" s="12" t="s">
        <v>26</v>
      </c>
      <c r="P27" s="11" t="s">
        <v>67</v>
      </c>
    </row>
    <row r="28" spans="1:16" ht="94.5">
      <c r="A28" s="9" t="s">
        <v>21</v>
      </c>
      <c r="B28" s="9">
        <v>16</v>
      </c>
      <c r="C28" s="10" t="s">
        <v>68</v>
      </c>
      <c r="D28" s="11" t="s">
        <v>66</v>
      </c>
      <c r="E28" s="10">
        <v>6</v>
      </c>
      <c r="F28" s="10">
        <v>0</v>
      </c>
      <c r="G28" s="10">
        <v>25</v>
      </c>
      <c r="H28" s="10">
        <v>40</v>
      </c>
      <c r="I28" s="10">
        <v>0</v>
      </c>
      <c r="J28" s="10">
        <v>0</v>
      </c>
      <c r="K28" s="12">
        <v>500</v>
      </c>
      <c r="L28" s="9" t="s">
        <v>23</v>
      </c>
      <c r="M28" s="12">
        <v>65</v>
      </c>
      <c r="N28" s="11">
        <v>0</v>
      </c>
      <c r="O28" s="12" t="s">
        <v>26</v>
      </c>
      <c r="P28" s="11" t="s">
        <v>67</v>
      </c>
    </row>
    <row r="29" spans="1:16" ht="94.5">
      <c r="A29" s="9" t="s">
        <v>21</v>
      </c>
      <c r="B29" s="9">
        <v>17</v>
      </c>
      <c r="C29" s="10" t="s">
        <v>69</v>
      </c>
      <c r="D29" s="11" t="s">
        <v>66</v>
      </c>
      <c r="E29" s="10">
        <v>6</v>
      </c>
      <c r="F29" s="10">
        <v>0</v>
      </c>
      <c r="G29" s="10">
        <v>25</v>
      </c>
      <c r="H29" s="10">
        <v>20</v>
      </c>
      <c r="I29" s="10">
        <v>0</v>
      </c>
      <c r="J29" s="10">
        <v>0</v>
      </c>
      <c r="K29" s="12">
        <v>500</v>
      </c>
      <c r="L29" s="9" t="s">
        <v>23</v>
      </c>
      <c r="M29" s="12">
        <v>45</v>
      </c>
      <c r="N29" s="11">
        <v>0</v>
      </c>
      <c r="O29" s="12" t="s">
        <v>26</v>
      </c>
      <c r="P29" s="11" t="s">
        <v>67</v>
      </c>
    </row>
    <row r="30" spans="1:16" ht="31.5">
      <c r="A30" s="14" t="s">
        <v>21</v>
      </c>
      <c r="B30" s="13">
        <v>18</v>
      </c>
      <c r="C30" s="20" t="s">
        <v>85</v>
      </c>
      <c r="D30" s="21" t="s">
        <v>146</v>
      </c>
      <c r="E30" s="15" t="s">
        <v>86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22" t="s">
        <v>23</v>
      </c>
      <c r="M30" s="15">
        <f t="shared" ref="M30:M35" si="1">SUM(F30:J30)</f>
        <v>0</v>
      </c>
      <c r="N30" s="15"/>
      <c r="O30" s="13" t="s">
        <v>26</v>
      </c>
      <c r="P30" s="23" t="s">
        <v>78</v>
      </c>
    </row>
    <row r="31" spans="1:16" ht="31.5">
      <c r="A31" s="14" t="s">
        <v>21</v>
      </c>
      <c r="B31" s="13">
        <v>19</v>
      </c>
      <c r="C31" s="20" t="s">
        <v>87</v>
      </c>
      <c r="D31" s="21" t="s">
        <v>146</v>
      </c>
      <c r="E31" s="15" t="s">
        <v>86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22" t="s">
        <v>23</v>
      </c>
      <c r="M31" s="15">
        <f t="shared" si="1"/>
        <v>0</v>
      </c>
      <c r="N31" s="15"/>
      <c r="O31" s="13" t="s">
        <v>26</v>
      </c>
      <c r="P31" s="23" t="s">
        <v>78</v>
      </c>
    </row>
    <row r="32" spans="1:16" ht="47.25">
      <c r="A32" s="14" t="s">
        <v>21</v>
      </c>
      <c r="B32" s="13">
        <v>20</v>
      </c>
      <c r="C32" s="20" t="s">
        <v>88</v>
      </c>
      <c r="D32" s="21" t="s">
        <v>146</v>
      </c>
      <c r="E32" s="15" t="s">
        <v>86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22" t="s">
        <v>23</v>
      </c>
      <c r="M32" s="15">
        <f t="shared" si="1"/>
        <v>0</v>
      </c>
      <c r="N32" s="15"/>
      <c r="O32" s="13" t="s">
        <v>26</v>
      </c>
      <c r="P32" s="23" t="s">
        <v>78</v>
      </c>
    </row>
    <row r="33" spans="1:16" ht="31.5">
      <c r="A33" s="14" t="s">
        <v>21</v>
      </c>
      <c r="B33" s="13">
        <v>21</v>
      </c>
      <c r="C33" s="24" t="s">
        <v>89</v>
      </c>
      <c r="D33" s="21" t="s">
        <v>146</v>
      </c>
      <c r="E33" s="15" t="s">
        <v>86</v>
      </c>
      <c r="F33" s="16">
        <v>20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3" t="s">
        <v>23</v>
      </c>
      <c r="M33" s="15">
        <f t="shared" si="1"/>
        <v>20</v>
      </c>
      <c r="N33" s="15"/>
      <c r="O33" s="19" t="s">
        <v>26</v>
      </c>
      <c r="P33" s="23" t="s">
        <v>78</v>
      </c>
    </row>
    <row r="34" spans="1:16" ht="31.5">
      <c r="A34" s="14" t="s">
        <v>21</v>
      </c>
      <c r="B34" s="13">
        <v>22</v>
      </c>
      <c r="C34" s="24" t="s">
        <v>90</v>
      </c>
      <c r="D34" s="21" t="s">
        <v>146</v>
      </c>
      <c r="E34" s="15" t="s">
        <v>86</v>
      </c>
      <c r="F34" s="16">
        <v>20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3" t="s">
        <v>23</v>
      </c>
      <c r="M34" s="15">
        <f t="shared" si="1"/>
        <v>20</v>
      </c>
      <c r="N34" s="15"/>
      <c r="O34" s="19" t="s">
        <v>26</v>
      </c>
      <c r="P34" s="23" t="s">
        <v>78</v>
      </c>
    </row>
    <row r="35" spans="1:16" ht="31.5">
      <c r="A35" s="14" t="s">
        <v>21</v>
      </c>
      <c r="B35" s="14">
        <v>23</v>
      </c>
      <c r="C35" s="24" t="s">
        <v>91</v>
      </c>
      <c r="D35" s="25" t="s">
        <v>146</v>
      </c>
      <c r="E35" s="15" t="s">
        <v>86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4" t="s">
        <v>23</v>
      </c>
      <c r="M35" s="15">
        <f t="shared" si="1"/>
        <v>0</v>
      </c>
      <c r="N35" s="15"/>
      <c r="O35" s="26" t="s">
        <v>26</v>
      </c>
      <c r="P35" s="23" t="s">
        <v>78</v>
      </c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opLeftCell="E17" workbookViewId="0">
      <selection activeCell="J24" sqref="J24"/>
    </sheetView>
  </sheetViews>
  <sheetFormatPr defaultRowHeight="15"/>
  <cols>
    <col min="1" max="1" width="20.85546875" customWidth="1"/>
    <col min="2" max="2" width="5.5703125" customWidth="1"/>
    <col min="3" max="3" width="19.28515625" customWidth="1"/>
    <col min="4" max="4" width="31.28515625" customWidth="1"/>
    <col min="17" max="17" width="21.140625" customWidth="1"/>
    <col min="18" max="18" width="32.85546875" customWidth="1"/>
  </cols>
  <sheetData>
    <row r="1" spans="1:18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6" spans="1:18" ht="15.75">
      <c r="A6" s="1" t="s">
        <v>0</v>
      </c>
      <c r="C6">
        <v>4</v>
      </c>
    </row>
    <row r="7" spans="1:18" ht="15.75">
      <c r="A7" s="1" t="s">
        <v>1</v>
      </c>
      <c r="C7">
        <v>10</v>
      </c>
    </row>
    <row r="8" spans="1:18" ht="15.75">
      <c r="A8" s="1" t="s">
        <v>19</v>
      </c>
    </row>
    <row r="9" spans="1:18" ht="15.75">
      <c r="A9" s="1" t="s">
        <v>20</v>
      </c>
    </row>
    <row r="10" spans="1:18" ht="15.75">
      <c r="A10" s="1"/>
    </row>
    <row r="11" spans="1:18" ht="15.75">
      <c r="A11" s="1"/>
    </row>
    <row r="12" spans="1:18" ht="110.25">
      <c r="A12" s="4" t="s">
        <v>2</v>
      </c>
      <c r="B12" s="4" t="s">
        <v>3</v>
      </c>
      <c r="C12" s="4" t="s">
        <v>4</v>
      </c>
      <c r="D12" s="4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28</v>
      </c>
      <c r="J12" s="8" t="s">
        <v>17</v>
      </c>
      <c r="K12" s="8" t="s">
        <v>29</v>
      </c>
      <c r="L12" s="8" t="s">
        <v>18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4" t="s">
        <v>15</v>
      </c>
    </row>
    <row r="13" spans="1:18" ht="31.5">
      <c r="A13" s="38" t="s">
        <v>21</v>
      </c>
      <c r="B13" s="38">
        <v>1</v>
      </c>
      <c r="C13" s="38" t="s">
        <v>61</v>
      </c>
      <c r="D13" s="39" t="s">
        <v>25</v>
      </c>
      <c r="E13" s="38">
        <v>7</v>
      </c>
      <c r="F13" s="38">
        <v>100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100</v>
      </c>
      <c r="N13" s="38" t="s">
        <v>23</v>
      </c>
      <c r="O13" s="38">
        <v>100</v>
      </c>
      <c r="P13" s="40">
        <f>O13/500</f>
        <v>0.2</v>
      </c>
      <c r="Q13" s="38" t="s">
        <v>26</v>
      </c>
      <c r="R13" s="38" t="s">
        <v>22</v>
      </c>
    </row>
    <row r="14" spans="1:18" ht="47.25">
      <c r="A14" s="38" t="s">
        <v>21</v>
      </c>
      <c r="B14" s="38">
        <v>2</v>
      </c>
      <c r="C14" s="38" t="s">
        <v>58</v>
      </c>
      <c r="D14" s="39" t="s">
        <v>25</v>
      </c>
      <c r="E14" s="38">
        <v>7</v>
      </c>
      <c r="F14" s="38">
        <v>100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100</v>
      </c>
      <c r="N14" s="38" t="s">
        <v>23</v>
      </c>
      <c r="O14" s="38">
        <v>100</v>
      </c>
      <c r="P14" s="40">
        <f>O14/500</f>
        <v>0.2</v>
      </c>
      <c r="Q14" s="38" t="s">
        <v>26</v>
      </c>
      <c r="R14" s="38" t="s">
        <v>22</v>
      </c>
    </row>
    <row r="15" spans="1:18" ht="31.5">
      <c r="A15" s="38" t="s">
        <v>21</v>
      </c>
      <c r="B15" s="38">
        <v>3</v>
      </c>
      <c r="C15" s="38" t="s">
        <v>59</v>
      </c>
      <c r="D15" s="39" t="s">
        <v>25</v>
      </c>
      <c r="E15" s="38">
        <v>7</v>
      </c>
      <c r="F15" s="38">
        <v>0</v>
      </c>
      <c r="G15" s="38">
        <v>0</v>
      </c>
      <c r="H15" s="38">
        <v>20</v>
      </c>
      <c r="I15" s="38">
        <v>0</v>
      </c>
      <c r="J15" s="38">
        <v>0</v>
      </c>
      <c r="K15" s="38">
        <v>0</v>
      </c>
      <c r="L15" s="38">
        <v>0</v>
      </c>
      <c r="M15" s="38">
        <v>20</v>
      </c>
      <c r="N15" s="38" t="s">
        <v>23</v>
      </c>
      <c r="O15" s="38">
        <v>20</v>
      </c>
      <c r="P15" s="40">
        <f>O15/500</f>
        <v>0.04</v>
      </c>
      <c r="Q15" s="38" t="s">
        <v>26</v>
      </c>
      <c r="R15" s="38" t="s">
        <v>22</v>
      </c>
    </row>
    <row r="16" spans="1:18" ht="47.25">
      <c r="A16" s="38" t="s">
        <v>21</v>
      </c>
      <c r="B16" s="38">
        <v>4</v>
      </c>
      <c r="C16" s="38" t="s">
        <v>60</v>
      </c>
      <c r="D16" s="39" t="s">
        <v>25</v>
      </c>
      <c r="E16" s="38">
        <v>7</v>
      </c>
      <c r="F16" s="38">
        <v>100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100</v>
      </c>
      <c r="N16" s="38" t="s">
        <v>23</v>
      </c>
      <c r="O16" s="38">
        <v>100</v>
      </c>
      <c r="P16" s="40">
        <f>O16/500</f>
        <v>0.2</v>
      </c>
      <c r="Q16" s="38" t="s">
        <v>26</v>
      </c>
      <c r="R16" s="38" t="s">
        <v>22</v>
      </c>
    </row>
    <row r="17" spans="1:18" ht="47.25">
      <c r="A17" s="20" t="s">
        <v>21</v>
      </c>
      <c r="B17" s="20">
        <v>5</v>
      </c>
      <c r="C17" s="20" t="s">
        <v>92</v>
      </c>
      <c r="D17" s="41" t="s">
        <v>146</v>
      </c>
      <c r="E17" s="20" t="s">
        <v>93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f>SUM(F17:J17)</f>
        <v>0</v>
      </c>
      <c r="L17" s="20">
        <v>0</v>
      </c>
      <c r="M17" s="43">
        <f>SUM(F17:J17)</f>
        <v>0</v>
      </c>
      <c r="N17" s="43" t="s">
        <v>23</v>
      </c>
      <c r="O17" s="20">
        <v>0</v>
      </c>
      <c r="P17" s="43">
        <f>SUM(I17:M17)</f>
        <v>0</v>
      </c>
      <c r="Q17" s="43" t="s">
        <v>26</v>
      </c>
      <c r="R17" s="44" t="s">
        <v>78</v>
      </c>
    </row>
    <row r="18" spans="1:18" ht="31.5">
      <c r="A18" s="20" t="s">
        <v>21</v>
      </c>
      <c r="B18" s="20">
        <v>6</v>
      </c>
      <c r="C18" s="20" t="s">
        <v>94</v>
      </c>
      <c r="D18" s="41" t="s">
        <v>146</v>
      </c>
      <c r="E18" s="20" t="s">
        <v>93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f>SUM(F18:J18)</f>
        <v>0</v>
      </c>
      <c r="L18" s="20">
        <v>0</v>
      </c>
      <c r="M18" s="43">
        <f>SUM(F18:J18)</f>
        <v>0</v>
      </c>
      <c r="N18" s="43" t="s">
        <v>23</v>
      </c>
      <c r="O18" s="20">
        <v>0</v>
      </c>
      <c r="P18" s="43">
        <f>SUM(I18:M18)</f>
        <v>0</v>
      </c>
      <c r="Q18" s="43" t="s">
        <v>26</v>
      </c>
      <c r="R18" s="44" t="s">
        <v>78</v>
      </c>
    </row>
    <row r="19" spans="1:18" ht="31.5">
      <c r="A19" s="20" t="s">
        <v>21</v>
      </c>
      <c r="B19" s="20">
        <v>7</v>
      </c>
      <c r="C19" s="20" t="s">
        <v>95</v>
      </c>
      <c r="D19" s="41" t="s">
        <v>146</v>
      </c>
      <c r="E19" s="20" t="s">
        <v>96</v>
      </c>
      <c r="F19" s="42">
        <v>100</v>
      </c>
      <c r="G19" s="42">
        <v>100</v>
      </c>
      <c r="H19" s="42">
        <v>100</v>
      </c>
      <c r="I19" s="42">
        <v>60</v>
      </c>
      <c r="J19" s="42">
        <v>0</v>
      </c>
      <c r="K19" s="42">
        <f>SUM(F19:J19)</f>
        <v>360</v>
      </c>
      <c r="L19" s="20">
        <v>0</v>
      </c>
      <c r="M19" s="43">
        <f>SUM(F19:J19)</f>
        <v>360</v>
      </c>
      <c r="N19" s="43" t="s">
        <v>23</v>
      </c>
      <c r="O19" s="20">
        <v>360</v>
      </c>
      <c r="P19" s="43">
        <f>SUM(I19:M19)</f>
        <v>780</v>
      </c>
      <c r="Q19" s="43" t="s">
        <v>77</v>
      </c>
      <c r="R19" s="44" t="s">
        <v>78</v>
      </c>
    </row>
    <row r="20" spans="1:18" ht="31.5">
      <c r="A20" s="20" t="s">
        <v>21</v>
      </c>
      <c r="B20" s="20">
        <v>8</v>
      </c>
      <c r="C20" s="45" t="s">
        <v>97</v>
      </c>
      <c r="D20" s="41" t="s">
        <v>146</v>
      </c>
      <c r="E20" s="20" t="s">
        <v>96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f>SUM(F20:J20)</f>
        <v>0</v>
      </c>
      <c r="L20" s="20">
        <v>0</v>
      </c>
      <c r="M20" s="43">
        <f>SUM(F20:J20)</f>
        <v>0</v>
      </c>
      <c r="N20" s="43" t="s">
        <v>23</v>
      </c>
      <c r="O20" s="46">
        <v>0</v>
      </c>
      <c r="P20" s="43">
        <f>SUM(I20:M20)</f>
        <v>0</v>
      </c>
      <c r="Q20" s="43" t="s">
        <v>26</v>
      </c>
      <c r="R20" s="44" t="s">
        <v>78</v>
      </c>
    </row>
    <row r="21" spans="1:18" ht="31.5">
      <c r="A21" s="20" t="s">
        <v>21</v>
      </c>
      <c r="B21" s="22">
        <v>9</v>
      </c>
      <c r="C21" s="45" t="s">
        <v>98</v>
      </c>
      <c r="D21" s="41" t="s">
        <v>146</v>
      </c>
      <c r="E21" s="20" t="s">
        <v>96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f>SUM(F21:J21)</f>
        <v>0</v>
      </c>
      <c r="L21" s="20">
        <v>0</v>
      </c>
      <c r="M21" s="43">
        <f>SUM(F21:J21)</f>
        <v>0</v>
      </c>
      <c r="N21" s="43" t="s">
        <v>23</v>
      </c>
      <c r="O21" s="46">
        <v>0</v>
      </c>
      <c r="P21" s="43">
        <f>SUM(I21:M21)</f>
        <v>0</v>
      </c>
      <c r="Q21" s="43" t="s">
        <v>26</v>
      </c>
      <c r="R21" s="44" t="s">
        <v>78</v>
      </c>
    </row>
    <row r="22" spans="1:18" ht="47.25">
      <c r="A22" s="38" t="s">
        <v>21</v>
      </c>
      <c r="B22" s="38">
        <v>10</v>
      </c>
      <c r="C22" s="47" t="s">
        <v>138</v>
      </c>
      <c r="D22" s="39" t="s">
        <v>148</v>
      </c>
      <c r="E22" s="38" t="s">
        <v>93</v>
      </c>
      <c r="F22" s="38">
        <v>0</v>
      </c>
      <c r="G22" s="38">
        <v>1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 t="s">
        <v>23</v>
      </c>
      <c r="O22" s="38">
        <v>0</v>
      </c>
      <c r="P22" s="38">
        <v>0</v>
      </c>
      <c r="Q22" s="46" t="s">
        <v>139</v>
      </c>
      <c r="R22" s="39" t="s">
        <v>140</v>
      </c>
    </row>
    <row r="23" spans="1:18" ht="15.75">
      <c r="A23" s="2"/>
    </row>
    <row r="24" spans="1:18" ht="15.75">
      <c r="A24" s="3"/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topLeftCell="E21" workbookViewId="0">
      <selection activeCell="D25" sqref="D25"/>
    </sheetView>
  </sheetViews>
  <sheetFormatPr defaultRowHeight="15"/>
  <cols>
    <col min="1" max="1" width="20.85546875" customWidth="1"/>
    <col min="2" max="2" width="5.5703125" customWidth="1"/>
    <col min="3" max="3" width="19.28515625" customWidth="1"/>
    <col min="4" max="4" width="31.28515625" customWidth="1"/>
    <col min="17" max="17" width="21.140625" customWidth="1"/>
    <col min="18" max="18" width="32.85546875" customWidth="1"/>
  </cols>
  <sheetData>
    <row r="1" spans="1:18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6" spans="1:18" ht="15.75">
      <c r="A6" s="1" t="s">
        <v>0</v>
      </c>
      <c r="C6">
        <v>3</v>
      </c>
    </row>
    <row r="7" spans="1:18" ht="15.75">
      <c r="A7" s="1" t="s">
        <v>1</v>
      </c>
      <c r="C7">
        <v>0</v>
      </c>
    </row>
    <row r="8" spans="1:18" ht="15.75">
      <c r="A8" s="1" t="s">
        <v>19</v>
      </c>
    </row>
    <row r="9" spans="1:18" ht="15.75">
      <c r="A9" s="1" t="s">
        <v>20</v>
      </c>
    </row>
    <row r="10" spans="1:18" ht="15.75">
      <c r="A10" s="1"/>
    </row>
    <row r="11" spans="1:18" ht="15.75">
      <c r="A11" s="1"/>
    </row>
    <row r="12" spans="1:18" ht="110.25">
      <c r="A12" s="4" t="s">
        <v>2</v>
      </c>
      <c r="B12" s="4" t="s">
        <v>3</v>
      </c>
      <c r="C12" s="4" t="s">
        <v>4</v>
      </c>
      <c r="D12" s="4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28</v>
      </c>
      <c r="J12" s="8" t="s">
        <v>17</v>
      </c>
      <c r="K12" s="8" t="s">
        <v>29</v>
      </c>
      <c r="L12" s="8" t="s">
        <v>18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4" t="s">
        <v>15</v>
      </c>
    </row>
    <row r="13" spans="1:18" ht="31.5">
      <c r="A13" s="38" t="s">
        <v>21</v>
      </c>
      <c r="B13" s="38">
        <v>1</v>
      </c>
      <c r="C13" s="38" t="s">
        <v>30</v>
      </c>
      <c r="D13" s="39" t="s">
        <v>25</v>
      </c>
      <c r="E13" s="38">
        <v>8</v>
      </c>
      <c r="F13" s="38">
        <v>100</v>
      </c>
      <c r="G13" s="38">
        <v>0</v>
      </c>
      <c r="H13" s="38">
        <v>100</v>
      </c>
      <c r="I13" s="38">
        <v>30</v>
      </c>
      <c r="J13" s="38">
        <v>100</v>
      </c>
      <c r="K13" s="38">
        <v>0</v>
      </c>
      <c r="L13" s="38">
        <v>0</v>
      </c>
      <c r="M13" s="38">
        <v>330</v>
      </c>
      <c r="N13" s="38" t="s">
        <v>23</v>
      </c>
      <c r="O13" s="38">
        <v>330</v>
      </c>
      <c r="P13" s="40">
        <f>O13/500</f>
        <v>0.66</v>
      </c>
      <c r="Q13" s="38" t="s">
        <v>27</v>
      </c>
      <c r="R13" s="38" t="s">
        <v>22</v>
      </c>
    </row>
    <row r="14" spans="1:18" ht="47.25">
      <c r="A14" s="38" t="s">
        <v>21</v>
      </c>
      <c r="B14" s="38">
        <v>2</v>
      </c>
      <c r="C14" s="38" t="s">
        <v>31</v>
      </c>
      <c r="D14" s="39" t="s">
        <v>25</v>
      </c>
      <c r="E14" s="38">
        <v>8</v>
      </c>
      <c r="F14" s="38">
        <v>30</v>
      </c>
      <c r="G14" s="38">
        <v>0</v>
      </c>
      <c r="H14" s="38">
        <v>0</v>
      </c>
      <c r="I14" s="38">
        <v>100</v>
      </c>
      <c r="J14" s="38">
        <v>100</v>
      </c>
      <c r="K14" s="38">
        <v>0</v>
      </c>
      <c r="L14" s="38">
        <v>0</v>
      </c>
      <c r="M14" s="38">
        <v>230</v>
      </c>
      <c r="N14" s="38" t="s">
        <v>23</v>
      </c>
      <c r="O14" s="38">
        <v>230</v>
      </c>
      <c r="P14" s="40">
        <f>O14/500</f>
        <v>0.46</v>
      </c>
      <c r="Q14" s="38" t="s">
        <v>26</v>
      </c>
      <c r="R14" s="38" t="s">
        <v>22</v>
      </c>
    </row>
    <row r="15" spans="1:18" ht="47.25">
      <c r="A15" s="38" t="s">
        <v>21</v>
      </c>
      <c r="B15" s="38">
        <v>3</v>
      </c>
      <c r="C15" s="38" t="s">
        <v>32</v>
      </c>
      <c r="D15" s="39" t="s">
        <v>25</v>
      </c>
      <c r="E15" s="38">
        <v>8</v>
      </c>
      <c r="F15" s="38">
        <v>100</v>
      </c>
      <c r="G15" s="38">
        <v>0</v>
      </c>
      <c r="H15" s="38">
        <v>20</v>
      </c>
      <c r="I15" s="38">
        <v>0</v>
      </c>
      <c r="J15" s="38">
        <v>0</v>
      </c>
      <c r="K15" s="38">
        <v>0</v>
      </c>
      <c r="L15" s="38">
        <v>0</v>
      </c>
      <c r="M15" s="38">
        <v>120</v>
      </c>
      <c r="N15" s="38" t="s">
        <v>23</v>
      </c>
      <c r="O15" s="38">
        <v>120</v>
      </c>
      <c r="P15" s="40">
        <f>O15/500</f>
        <v>0.24</v>
      </c>
      <c r="Q15" s="38" t="s">
        <v>26</v>
      </c>
      <c r="R15" s="38" t="s">
        <v>22</v>
      </c>
    </row>
    <row r="16" spans="1:18" ht="31.5">
      <c r="A16" s="22" t="s">
        <v>21</v>
      </c>
      <c r="B16" s="22">
        <v>4</v>
      </c>
      <c r="C16" s="48" t="s">
        <v>99</v>
      </c>
      <c r="D16" s="37" t="s">
        <v>146</v>
      </c>
      <c r="E16" s="43" t="s">
        <v>100</v>
      </c>
      <c r="F16" s="42">
        <v>100</v>
      </c>
      <c r="G16" s="42">
        <v>100</v>
      </c>
      <c r="H16" s="42">
        <v>0</v>
      </c>
      <c r="I16" s="42">
        <v>0</v>
      </c>
      <c r="J16" s="42">
        <v>0</v>
      </c>
      <c r="K16" s="42">
        <f t="shared" ref="K16:K22" si="0">SUM(F16:J16)</f>
        <v>200</v>
      </c>
      <c r="L16" s="38">
        <v>0</v>
      </c>
      <c r="M16" s="42">
        <f t="shared" ref="M16:M23" si="1">SUM(H16:L16)</f>
        <v>200</v>
      </c>
      <c r="N16" s="22" t="s">
        <v>23</v>
      </c>
      <c r="O16" s="43">
        <f t="shared" ref="O16:O22" si="2">SUM(H16:L16)</f>
        <v>200</v>
      </c>
      <c r="P16" s="43"/>
      <c r="Q16" s="49" t="s">
        <v>26</v>
      </c>
      <c r="R16" s="44" t="s">
        <v>78</v>
      </c>
    </row>
    <row r="17" spans="1:18" ht="31.5">
      <c r="A17" s="22" t="s">
        <v>21</v>
      </c>
      <c r="B17" s="22">
        <v>5</v>
      </c>
      <c r="C17" s="48" t="s">
        <v>101</v>
      </c>
      <c r="D17" s="37" t="s">
        <v>146</v>
      </c>
      <c r="E17" s="43" t="s">
        <v>100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f t="shared" si="0"/>
        <v>0</v>
      </c>
      <c r="L17" s="38">
        <v>0</v>
      </c>
      <c r="M17" s="42">
        <f t="shared" si="1"/>
        <v>0</v>
      </c>
      <c r="N17" s="22" t="s">
        <v>23</v>
      </c>
      <c r="O17" s="43">
        <f t="shared" si="2"/>
        <v>0</v>
      </c>
      <c r="P17" s="43"/>
      <c r="Q17" s="49" t="s">
        <v>26</v>
      </c>
      <c r="R17" s="44" t="s">
        <v>78</v>
      </c>
    </row>
    <row r="18" spans="1:18" ht="45">
      <c r="A18" s="22" t="s">
        <v>21</v>
      </c>
      <c r="B18" s="22">
        <v>6</v>
      </c>
      <c r="C18" s="48" t="s">
        <v>102</v>
      </c>
      <c r="D18" s="37" t="s">
        <v>146</v>
      </c>
      <c r="E18" s="43" t="s">
        <v>100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f t="shared" si="0"/>
        <v>0</v>
      </c>
      <c r="L18" s="38">
        <v>0</v>
      </c>
      <c r="M18" s="42">
        <f t="shared" si="1"/>
        <v>0</v>
      </c>
      <c r="N18" s="22" t="s">
        <v>23</v>
      </c>
      <c r="O18" s="43">
        <f t="shared" si="2"/>
        <v>0</v>
      </c>
      <c r="P18" s="43"/>
      <c r="Q18" s="49" t="s">
        <v>26</v>
      </c>
      <c r="R18" s="44" t="s">
        <v>78</v>
      </c>
    </row>
    <row r="19" spans="1:18" ht="31.5">
      <c r="A19" s="22" t="s">
        <v>21</v>
      </c>
      <c r="B19" s="22">
        <v>7</v>
      </c>
      <c r="C19" s="48" t="s">
        <v>103</v>
      </c>
      <c r="D19" s="37" t="s">
        <v>146</v>
      </c>
      <c r="E19" s="43" t="s">
        <v>104</v>
      </c>
      <c r="F19" s="42">
        <v>100</v>
      </c>
      <c r="G19" s="42">
        <v>0</v>
      </c>
      <c r="H19" s="42">
        <v>0</v>
      </c>
      <c r="I19" s="42">
        <v>0</v>
      </c>
      <c r="J19" s="42">
        <v>0</v>
      </c>
      <c r="K19" s="42">
        <f t="shared" si="0"/>
        <v>100</v>
      </c>
      <c r="L19" s="38">
        <v>0</v>
      </c>
      <c r="M19" s="42">
        <f t="shared" si="1"/>
        <v>100</v>
      </c>
      <c r="N19" s="22" t="s">
        <v>23</v>
      </c>
      <c r="O19" s="43">
        <f t="shared" si="2"/>
        <v>100</v>
      </c>
      <c r="P19" s="43"/>
      <c r="Q19" s="49" t="s">
        <v>26</v>
      </c>
      <c r="R19" s="44" t="s">
        <v>78</v>
      </c>
    </row>
    <row r="20" spans="1:18" ht="31.5">
      <c r="A20" s="22" t="s">
        <v>21</v>
      </c>
      <c r="B20" s="22">
        <v>8</v>
      </c>
      <c r="C20" s="48" t="s">
        <v>105</v>
      </c>
      <c r="D20" s="37" t="s">
        <v>146</v>
      </c>
      <c r="E20" s="43" t="s">
        <v>104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f t="shared" si="0"/>
        <v>0</v>
      </c>
      <c r="L20" s="38">
        <v>0</v>
      </c>
      <c r="M20" s="42">
        <f t="shared" si="1"/>
        <v>0</v>
      </c>
      <c r="N20" s="20" t="s">
        <v>23</v>
      </c>
      <c r="O20" s="43">
        <f t="shared" si="2"/>
        <v>0</v>
      </c>
      <c r="P20" s="43"/>
      <c r="Q20" s="46" t="s">
        <v>26</v>
      </c>
      <c r="R20" s="44" t="s">
        <v>78</v>
      </c>
    </row>
    <row r="21" spans="1:18" ht="31.5">
      <c r="A21" s="22" t="s">
        <v>21</v>
      </c>
      <c r="B21" s="22">
        <v>9</v>
      </c>
      <c r="C21" s="48" t="s">
        <v>106</v>
      </c>
      <c r="D21" s="37" t="s">
        <v>146</v>
      </c>
      <c r="E21" s="43" t="s">
        <v>104</v>
      </c>
      <c r="F21" s="42">
        <v>100</v>
      </c>
      <c r="G21" s="42">
        <v>100</v>
      </c>
      <c r="H21" s="42">
        <v>30</v>
      </c>
      <c r="I21" s="42">
        <v>0</v>
      </c>
      <c r="J21" s="42">
        <v>0</v>
      </c>
      <c r="K21" s="42">
        <f t="shared" si="0"/>
        <v>230</v>
      </c>
      <c r="L21" s="38">
        <v>0</v>
      </c>
      <c r="M21" s="42">
        <f t="shared" si="1"/>
        <v>260</v>
      </c>
      <c r="N21" s="20" t="s">
        <v>23</v>
      </c>
      <c r="O21" s="43">
        <f t="shared" si="2"/>
        <v>260</v>
      </c>
      <c r="P21" s="43"/>
      <c r="Q21" s="46" t="s">
        <v>26</v>
      </c>
      <c r="R21" s="44" t="s">
        <v>78</v>
      </c>
    </row>
    <row r="22" spans="1:18" ht="31.5">
      <c r="A22" s="22" t="s">
        <v>21</v>
      </c>
      <c r="B22" s="22">
        <v>10</v>
      </c>
      <c r="C22" s="48" t="s">
        <v>107</v>
      </c>
      <c r="D22" s="37" t="s">
        <v>146</v>
      </c>
      <c r="E22" s="43" t="s">
        <v>104</v>
      </c>
      <c r="F22" s="42">
        <v>20</v>
      </c>
      <c r="G22" s="42">
        <v>0</v>
      </c>
      <c r="H22" s="42">
        <v>0</v>
      </c>
      <c r="I22" s="42">
        <v>0</v>
      </c>
      <c r="J22" s="42">
        <v>0</v>
      </c>
      <c r="K22" s="42">
        <f t="shared" si="0"/>
        <v>20</v>
      </c>
      <c r="L22" s="38">
        <v>0</v>
      </c>
      <c r="M22" s="42">
        <f t="shared" si="1"/>
        <v>20</v>
      </c>
      <c r="N22" s="20" t="s">
        <v>23</v>
      </c>
      <c r="O22" s="43">
        <f t="shared" si="2"/>
        <v>20</v>
      </c>
      <c r="P22" s="43"/>
      <c r="Q22" s="46" t="s">
        <v>26</v>
      </c>
      <c r="R22" s="44" t="s">
        <v>78</v>
      </c>
    </row>
    <row r="23" spans="1:18" ht="47.25">
      <c r="A23" s="38" t="s">
        <v>21</v>
      </c>
      <c r="B23" s="38">
        <v>11</v>
      </c>
      <c r="C23" s="38" t="s">
        <v>130</v>
      </c>
      <c r="D23" s="38" t="s">
        <v>149</v>
      </c>
      <c r="E23" s="38">
        <v>8</v>
      </c>
      <c r="F23" s="38">
        <v>130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130</v>
      </c>
      <c r="M23" s="38">
        <f t="shared" si="1"/>
        <v>130</v>
      </c>
      <c r="N23" s="38" t="s">
        <v>23</v>
      </c>
      <c r="O23" s="50">
        <v>130</v>
      </c>
      <c r="P23" s="50"/>
      <c r="Q23" s="51" t="s">
        <v>26</v>
      </c>
      <c r="R23" s="38" t="s">
        <v>131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opLeftCell="D10" workbookViewId="0">
      <selection activeCell="O33" sqref="O33"/>
    </sheetView>
  </sheetViews>
  <sheetFormatPr defaultRowHeight="15"/>
  <cols>
    <col min="1" max="1" width="20.85546875" customWidth="1"/>
    <col min="2" max="2" width="5.5703125" customWidth="1"/>
    <col min="3" max="3" width="19.28515625" customWidth="1"/>
    <col min="4" max="4" width="31.28515625" customWidth="1"/>
    <col min="15" max="15" width="21.140625" customWidth="1"/>
    <col min="16" max="16" width="32.85546875" customWidth="1"/>
  </cols>
  <sheetData>
    <row r="1" spans="1:16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6" ht="15.75">
      <c r="A6" s="1" t="s">
        <v>0</v>
      </c>
      <c r="C6">
        <v>1</v>
      </c>
    </row>
    <row r="7" spans="1:16" ht="15.75">
      <c r="A7" s="1" t="s">
        <v>1</v>
      </c>
      <c r="C7">
        <v>0</v>
      </c>
    </row>
    <row r="8" spans="1:16" ht="15.75">
      <c r="A8" s="1" t="s">
        <v>19</v>
      </c>
    </row>
    <row r="9" spans="1:16" ht="15.75">
      <c r="A9" s="1" t="s">
        <v>20</v>
      </c>
    </row>
    <row r="10" spans="1:16" ht="15.75">
      <c r="A10" s="1"/>
    </row>
    <row r="11" spans="1:16" ht="15.75">
      <c r="A11" s="1"/>
    </row>
    <row r="12" spans="1:16" ht="110.25">
      <c r="A12" s="4" t="s">
        <v>2</v>
      </c>
      <c r="B12" s="4" t="s">
        <v>3</v>
      </c>
      <c r="C12" s="4" t="s">
        <v>4</v>
      </c>
      <c r="D12" s="4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28</v>
      </c>
      <c r="J12" s="8" t="s">
        <v>17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4" t="s">
        <v>15</v>
      </c>
    </row>
    <row r="13" spans="1:16" ht="31.5">
      <c r="A13" s="38" t="s">
        <v>21</v>
      </c>
      <c r="B13" s="38">
        <v>1</v>
      </c>
      <c r="C13" s="38" t="s">
        <v>62</v>
      </c>
      <c r="D13" s="39" t="s">
        <v>25</v>
      </c>
      <c r="E13" s="38">
        <v>9</v>
      </c>
      <c r="F13" s="38">
        <v>100</v>
      </c>
      <c r="G13" s="38">
        <v>0</v>
      </c>
      <c r="H13" s="38">
        <v>0</v>
      </c>
      <c r="I13" s="38">
        <v>0</v>
      </c>
      <c r="J13" s="38">
        <v>0</v>
      </c>
      <c r="K13" s="38">
        <v>100</v>
      </c>
      <c r="L13" s="38" t="s">
        <v>23</v>
      </c>
      <c r="M13" s="38">
        <v>100</v>
      </c>
      <c r="N13" s="40">
        <f>M13/500</f>
        <v>0.2</v>
      </c>
      <c r="O13" s="38" t="s">
        <v>26</v>
      </c>
      <c r="P13" s="38" t="s">
        <v>22</v>
      </c>
    </row>
    <row r="14" spans="1:16" ht="94.5">
      <c r="A14" s="52" t="s">
        <v>21</v>
      </c>
      <c r="B14" s="52">
        <v>2</v>
      </c>
      <c r="C14" s="53" t="s">
        <v>70</v>
      </c>
      <c r="D14" s="54" t="s">
        <v>66</v>
      </c>
      <c r="E14" s="53">
        <v>9</v>
      </c>
      <c r="F14" s="53">
        <v>0</v>
      </c>
      <c r="G14" s="53">
        <v>0</v>
      </c>
      <c r="H14" s="53">
        <v>0</v>
      </c>
      <c r="I14" s="53">
        <v>0</v>
      </c>
      <c r="J14" s="53">
        <v>100</v>
      </c>
      <c r="K14" s="55">
        <v>500</v>
      </c>
      <c r="L14" s="52" t="s">
        <v>23</v>
      </c>
      <c r="M14" s="55">
        <v>100</v>
      </c>
      <c r="N14" s="54">
        <v>0</v>
      </c>
      <c r="O14" s="55" t="s">
        <v>26</v>
      </c>
      <c r="P14" s="54" t="s">
        <v>67</v>
      </c>
    </row>
    <row r="15" spans="1:16" ht="94.5">
      <c r="A15" s="52" t="s">
        <v>21</v>
      </c>
      <c r="B15" s="52">
        <v>3</v>
      </c>
      <c r="C15" s="53" t="s">
        <v>71</v>
      </c>
      <c r="D15" s="54" t="s">
        <v>66</v>
      </c>
      <c r="E15" s="53">
        <v>9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5">
        <v>500</v>
      </c>
      <c r="L15" s="52" t="s">
        <v>23</v>
      </c>
      <c r="M15" s="55">
        <v>0</v>
      </c>
      <c r="N15" s="54">
        <v>0</v>
      </c>
      <c r="O15" s="55" t="s">
        <v>26</v>
      </c>
      <c r="P15" s="54" t="s">
        <v>67</v>
      </c>
    </row>
    <row r="16" spans="1:16" ht="94.5">
      <c r="A16" s="52" t="s">
        <v>21</v>
      </c>
      <c r="B16" s="52">
        <v>4</v>
      </c>
      <c r="C16" s="53" t="s">
        <v>72</v>
      </c>
      <c r="D16" s="54" t="s">
        <v>66</v>
      </c>
      <c r="E16" s="53">
        <v>9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5">
        <v>500</v>
      </c>
      <c r="L16" s="52" t="s">
        <v>23</v>
      </c>
      <c r="M16" s="55">
        <v>0</v>
      </c>
      <c r="N16" s="54">
        <v>0</v>
      </c>
      <c r="O16" s="55" t="s">
        <v>26</v>
      </c>
      <c r="P16" s="54" t="s">
        <v>67</v>
      </c>
    </row>
    <row r="17" spans="1:16" ht="94.5">
      <c r="A17" s="52" t="s">
        <v>21</v>
      </c>
      <c r="B17" s="52">
        <v>5</v>
      </c>
      <c r="C17" s="53" t="s">
        <v>73</v>
      </c>
      <c r="D17" s="54" t="s">
        <v>66</v>
      </c>
      <c r="E17" s="53">
        <v>9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5">
        <v>500</v>
      </c>
      <c r="L17" s="52" t="s">
        <v>23</v>
      </c>
      <c r="M17" s="55">
        <v>0</v>
      </c>
      <c r="N17" s="54">
        <v>0</v>
      </c>
      <c r="O17" s="55" t="s">
        <v>26</v>
      </c>
      <c r="P17" s="54" t="s">
        <v>67</v>
      </c>
    </row>
    <row r="18" spans="1:16" ht="94.5">
      <c r="A18" s="52" t="s">
        <v>21</v>
      </c>
      <c r="B18" s="52">
        <v>6</v>
      </c>
      <c r="C18" s="53" t="s">
        <v>74</v>
      </c>
      <c r="D18" s="54" t="s">
        <v>66</v>
      </c>
      <c r="E18" s="53">
        <v>9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5">
        <v>500</v>
      </c>
      <c r="L18" s="52" t="s">
        <v>23</v>
      </c>
      <c r="M18" s="55">
        <v>0</v>
      </c>
      <c r="N18" s="54">
        <v>0</v>
      </c>
      <c r="O18" s="55" t="s">
        <v>26</v>
      </c>
      <c r="P18" s="54" t="s">
        <v>67</v>
      </c>
    </row>
    <row r="19" spans="1:16" ht="31.5">
      <c r="A19" s="22" t="s">
        <v>21</v>
      </c>
      <c r="B19" s="22">
        <v>7</v>
      </c>
      <c r="C19" s="56" t="s">
        <v>108</v>
      </c>
      <c r="D19" s="37" t="s">
        <v>146</v>
      </c>
      <c r="E19" s="43" t="s">
        <v>109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f t="shared" ref="K19:K27" si="0">SUM(F19:J19)</f>
        <v>0</v>
      </c>
      <c r="L19" s="22" t="s">
        <v>23</v>
      </c>
      <c r="M19" s="43">
        <f t="shared" ref="M19:M27" si="1">SUM(F19:J19)</f>
        <v>0</v>
      </c>
      <c r="N19" s="43"/>
      <c r="O19" s="43" t="s">
        <v>26</v>
      </c>
      <c r="P19" s="44" t="s">
        <v>78</v>
      </c>
    </row>
    <row r="20" spans="1:16" ht="31.5">
      <c r="A20" s="22" t="s">
        <v>21</v>
      </c>
      <c r="B20" s="20">
        <v>8</v>
      </c>
      <c r="C20" s="56" t="s">
        <v>110</v>
      </c>
      <c r="D20" s="37" t="s">
        <v>146</v>
      </c>
      <c r="E20" s="43" t="s">
        <v>109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f t="shared" si="0"/>
        <v>0</v>
      </c>
      <c r="L20" s="20" t="s">
        <v>23</v>
      </c>
      <c r="M20" s="43">
        <f t="shared" si="1"/>
        <v>0</v>
      </c>
      <c r="N20" s="43"/>
      <c r="O20" s="43" t="s">
        <v>26</v>
      </c>
      <c r="P20" s="44" t="s">
        <v>78</v>
      </c>
    </row>
    <row r="21" spans="1:16" ht="31.5">
      <c r="A21" s="22" t="s">
        <v>21</v>
      </c>
      <c r="B21" s="22">
        <v>9</v>
      </c>
      <c r="C21" s="56" t="s">
        <v>111</v>
      </c>
      <c r="D21" s="37" t="s">
        <v>146</v>
      </c>
      <c r="E21" s="43" t="s">
        <v>112</v>
      </c>
      <c r="F21" s="42">
        <v>100</v>
      </c>
      <c r="G21" s="42">
        <v>0</v>
      </c>
      <c r="H21" s="42">
        <v>0</v>
      </c>
      <c r="I21" s="42">
        <v>0</v>
      </c>
      <c r="J21" s="42">
        <v>0</v>
      </c>
      <c r="K21" s="42">
        <f t="shared" si="0"/>
        <v>100</v>
      </c>
      <c r="L21" s="20" t="s">
        <v>23</v>
      </c>
      <c r="M21" s="43">
        <f t="shared" si="1"/>
        <v>100</v>
      </c>
      <c r="N21" s="43"/>
      <c r="O21" s="43" t="s">
        <v>26</v>
      </c>
      <c r="P21" s="44" t="s">
        <v>78</v>
      </c>
    </row>
    <row r="22" spans="1:16" ht="31.5">
      <c r="A22" s="22" t="s">
        <v>21</v>
      </c>
      <c r="B22" s="20">
        <v>10</v>
      </c>
      <c r="C22" s="56" t="s">
        <v>113</v>
      </c>
      <c r="D22" s="37" t="s">
        <v>146</v>
      </c>
      <c r="E22" s="43" t="s">
        <v>112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f t="shared" si="0"/>
        <v>0</v>
      </c>
      <c r="L22" s="20" t="s">
        <v>23</v>
      </c>
      <c r="M22" s="43">
        <f t="shared" si="1"/>
        <v>0</v>
      </c>
      <c r="N22" s="43"/>
      <c r="O22" s="43" t="s">
        <v>26</v>
      </c>
      <c r="P22" s="44" t="s">
        <v>78</v>
      </c>
    </row>
    <row r="23" spans="1:16" ht="31.5">
      <c r="A23" s="22" t="s">
        <v>21</v>
      </c>
      <c r="B23" s="22">
        <v>11</v>
      </c>
      <c r="C23" s="57" t="s">
        <v>114</v>
      </c>
      <c r="D23" s="37" t="s">
        <v>150</v>
      </c>
      <c r="E23" s="43" t="s">
        <v>112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f t="shared" si="0"/>
        <v>0</v>
      </c>
      <c r="L23" s="20" t="s">
        <v>23</v>
      </c>
      <c r="M23" s="43">
        <f t="shared" si="1"/>
        <v>0</v>
      </c>
      <c r="N23" s="43"/>
      <c r="O23" s="43" t="s">
        <v>26</v>
      </c>
      <c r="P23" s="44" t="s">
        <v>78</v>
      </c>
    </row>
    <row r="24" spans="1:16" ht="47.25">
      <c r="A24" s="22" t="s">
        <v>21</v>
      </c>
      <c r="B24" s="20">
        <v>12</v>
      </c>
      <c r="C24" s="57" t="s">
        <v>115</v>
      </c>
      <c r="D24" s="37" t="s">
        <v>150</v>
      </c>
      <c r="E24" s="43" t="s">
        <v>112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f t="shared" si="0"/>
        <v>0</v>
      </c>
      <c r="L24" s="20" t="s">
        <v>23</v>
      </c>
      <c r="M24" s="43">
        <f t="shared" si="1"/>
        <v>0</v>
      </c>
      <c r="N24" s="43"/>
      <c r="O24" s="43" t="s">
        <v>26</v>
      </c>
      <c r="P24" s="44" t="s">
        <v>78</v>
      </c>
    </row>
    <row r="25" spans="1:16" ht="31.5">
      <c r="A25" s="22" t="s">
        <v>21</v>
      </c>
      <c r="B25" s="22">
        <v>13</v>
      </c>
      <c r="C25" s="48" t="s">
        <v>116</v>
      </c>
      <c r="D25" s="37" t="s">
        <v>150</v>
      </c>
      <c r="E25" s="43" t="s">
        <v>112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f t="shared" si="0"/>
        <v>0</v>
      </c>
      <c r="L25" s="20" t="s">
        <v>23</v>
      </c>
      <c r="M25" s="43">
        <f t="shared" si="1"/>
        <v>0</v>
      </c>
      <c r="N25" s="43"/>
      <c r="O25" s="43" t="s">
        <v>26</v>
      </c>
      <c r="P25" s="44" t="s">
        <v>78</v>
      </c>
    </row>
    <row r="26" spans="1:16" ht="31.5">
      <c r="A26" s="22" t="s">
        <v>21</v>
      </c>
      <c r="B26" s="22">
        <v>14</v>
      </c>
      <c r="C26" s="48" t="s">
        <v>117</v>
      </c>
      <c r="D26" s="37" t="s">
        <v>146</v>
      </c>
      <c r="E26" s="43" t="s">
        <v>112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f t="shared" si="0"/>
        <v>0</v>
      </c>
      <c r="L26" s="20" t="s">
        <v>23</v>
      </c>
      <c r="M26" s="43">
        <f t="shared" si="1"/>
        <v>0</v>
      </c>
      <c r="N26" s="43"/>
      <c r="O26" s="43" t="s">
        <v>26</v>
      </c>
      <c r="P26" s="44" t="s">
        <v>78</v>
      </c>
    </row>
    <row r="27" spans="1:16" ht="45">
      <c r="A27" s="22" t="s">
        <v>21</v>
      </c>
      <c r="B27" s="22">
        <v>15</v>
      </c>
      <c r="C27" s="48" t="s">
        <v>118</v>
      </c>
      <c r="D27" s="37" t="s">
        <v>146</v>
      </c>
      <c r="E27" s="43" t="s">
        <v>112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f t="shared" si="0"/>
        <v>0</v>
      </c>
      <c r="L27" s="20" t="s">
        <v>23</v>
      </c>
      <c r="M27" s="43">
        <f t="shared" si="1"/>
        <v>0</v>
      </c>
      <c r="N27" s="43"/>
      <c r="O27" s="43" t="s">
        <v>26</v>
      </c>
      <c r="P27" s="44" t="s">
        <v>78</v>
      </c>
    </row>
    <row r="28" spans="1:16" ht="47.25">
      <c r="A28" s="38" t="s">
        <v>21</v>
      </c>
      <c r="B28" s="38">
        <v>16</v>
      </c>
      <c r="C28" s="38" t="s">
        <v>132</v>
      </c>
      <c r="D28" s="38" t="s">
        <v>133</v>
      </c>
      <c r="E28" s="38">
        <v>9</v>
      </c>
      <c r="F28" s="38">
        <v>0</v>
      </c>
      <c r="G28" s="38">
        <v>0</v>
      </c>
      <c r="H28" s="38">
        <v>0</v>
      </c>
      <c r="I28" s="38">
        <v>0</v>
      </c>
      <c r="J28" s="38">
        <v>130</v>
      </c>
      <c r="K28" s="38">
        <v>0</v>
      </c>
      <c r="L28" s="38" t="s">
        <v>23</v>
      </c>
      <c r="M28" s="38">
        <v>130</v>
      </c>
      <c r="N28" s="38"/>
      <c r="O28" s="58" t="s">
        <v>26</v>
      </c>
      <c r="P28" s="38" t="s">
        <v>134</v>
      </c>
    </row>
    <row r="29" spans="1:16" ht="31.5">
      <c r="A29" s="38" t="s">
        <v>21</v>
      </c>
      <c r="B29" s="38">
        <v>17</v>
      </c>
      <c r="C29" s="38" t="s">
        <v>141</v>
      </c>
      <c r="D29" s="38" t="s">
        <v>148</v>
      </c>
      <c r="E29" s="38" t="s">
        <v>109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 t="s">
        <v>23</v>
      </c>
      <c r="M29" s="38">
        <v>0</v>
      </c>
      <c r="N29" s="38">
        <v>0</v>
      </c>
      <c r="O29" s="38" t="s">
        <v>26</v>
      </c>
      <c r="P29" s="38" t="s">
        <v>140</v>
      </c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P21"/>
  <sheetViews>
    <sheetView topLeftCell="D4" workbookViewId="0">
      <selection activeCell="O12" sqref="O12"/>
    </sheetView>
  </sheetViews>
  <sheetFormatPr defaultRowHeight="15"/>
  <cols>
    <col min="1" max="1" width="20.85546875" customWidth="1"/>
    <col min="2" max="2" width="5.5703125" customWidth="1"/>
    <col min="3" max="3" width="19.28515625" customWidth="1"/>
    <col min="4" max="4" width="31.28515625" customWidth="1"/>
    <col min="15" max="15" width="21.140625" customWidth="1"/>
    <col min="16" max="16" width="32.85546875" customWidth="1"/>
  </cols>
  <sheetData>
    <row r="1" spans="1:16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6" ht="15.75">
      <c r="A6" s="1" t="s">
        <v>0</v>
      </c>
      <c r="C6">
        <v>2</v>
      </c>
    </row>
    <row r="7" spans="1:16" ht="15.75">
      <c r="A7" s="1" t="s">
        <v>1</v>
      </c>
      <c r="C7">
        <v>1</v>
      </c>
    </row>
    <row r="8" spans="1:16" ht="15.75">
      <c r="A8" s="1" t="s">
        <v>19</v>
      </c>
    </row>
    <row r="9" spans="1:16" ht="15.75">
      <c r="A9" s="1" t="s">
        <v>20</v>
      </c>
    </row>
    <row r="10" spans="1:16" ht="15.75">
      <c r="A10" s="1"/>
    </row>
    <row r="11" spans="1:16" ht="15.75">
      <c r="A11" s="1"/>
    </row>
    <row r="12" spans="1:16" ht="110.25">
      <c r="A12" s="4" t="s">
        <v>2</v>
      </c>
      <c r="B12" s="4" t="s">
        <v>3</v>
      </c>
      <c r="C12" s="4" t="s">
        <v>4</v>
      </c>
      <c r="D12" s="4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28</v>
      </c>
      <c r="J12" s="8" t="s">
        <v>17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4" t="s">
        <v>15</v>
      </c>
    </row>
    <row r="13" spans="1:16" ht="31.5" hidden="1">
      <c r="A13" s="7" t="s">
        <v>21</v>
      </c>
      <c r="B13" s="7">
        <v>1</v>
      </c>
      <c r="C13" s="28" t="s">
        <v>64</v>
      </c>
      <c r="D13" s="29" t="s">
        <v>25</v>
      </c>
      <c r="E13" s="7">
        <v>11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 t="s">
        <v>23</v>
      </c>
      <c r="M13" s="7">
        <v>0</v>
      </c>
      <c r="N13" s="36">
        <f>M13/500</f>
        <v>0</v>
      </c>
      <c r="O13" s="7" t="s">
        <v>26</v>
      </c>
      <c r="P13" s="28" t="s">
        <v>22</v>
      </c>
    </row>
    <row r="14" spans="1:16" ht="47.25" hidden="1">
      <c r="A14" s="7" t="s">
        <v>21</v>
      </c>
      <c r="B14" s="7">
        <v>2</v>
      </c>
      <c r="C14" s="28" t="s">
        <v>63</v>
      </c>
      <c r="D14" s="29" t="s">
        <v>25</v>
      </c>
      <c r="E14" s="7">
        <v>11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 t="s">
        <v>23</v>
      </c>
      <c r="M14" s="7">
        <v>0</v>
      </c>
      <c r="N14" s="36">
        <f>M14/500</f>
        <v>0</v>
      </c>
      <c r="O14" s="7" t="s">
        <v>26</v>
      </c>
      <c r="P14" s="28" t="s">
        <v>22</v>
      </c>
    </row>
    <row r="15" spans="1:16" ht="31.5" hidden="1">
      <c r="A15" s="13" t="s">
        <v>21</v>
      </c>
      <c r="B15" s="13">
        <v>3</v>
      </c>
      <c r="C15" s="27" t="s">
        <v>126</v>
      </c>
      <c r="D15" s="21" t="s">
        <v>146</v>
      </c>
      <c r="E15" s="15">
        <v>11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f>SUM(F15:J15)</f>
        <v>0</v>
      </c>
      <c r="L15" s="13" t="s">
        <v>23</v>
      </c>
      <c r="M15" s="15">
        <f>SUM(F15:J15)</f>
        <v>0</v>
      </c>
      <c r="N15" s="15"/>
      <c r="O15" s="15" t="s">
        <v>26</v>
      </c>
      <c r="P15" s="23" t="s">
        <v>78</v>
      </c>
    </row>
    <row r="16" spans="1:16" ht="45" hidden="1">
      <c r="A16" s="13" t="s">
        <v>21</v>
      </c>
      <c r="B16" s="14">
        <v>4</v>
      </c>
      <c r="C16" s="27" t="s">
        <v>127</v>
      </c>
      <c r="D16" s="21" t="s">
        <v>146</v>
      </c>
      <c r="E16" s="15">
        <v>11</v>
      </c>
      <c r="F16" s="16">
        <v>10</v>
      </c>
      <c r="G16" s="16">
        <v>0</v>
      </c>
      <c r="H16" s="16">
        <v>0</v>
      </c>
      <c r="I16" s="16">
        <v>0</v>
      </c>
      <c r="J16" s="16">
        <v>0</v>
      </c>
      <c r="K16" s="16">
        <f>SUM(F16:J16)</f>
        <v>10</v>
      </c>
      <c r="L16" s="14" t="s">
        <v>23</v>
      </c>
      <c r="M16" s="15">
        <f>SUM(F16:J16)</f>
        <v>10</v>
      </c>
      <c r="N16" s="15"/>
      <c r="O16" s="15" t="s">
        <v>26</v>
      </c>
      <c r="P16" s="23" t="s">
        <v>78</v>
      </c>
    </row>
    <row r="17" spans="1:16" ht="31.5" hidden="1">
      <c r="A17" s="13" t="s">
        <v>21</v>
      </c>
      <c r="B17" s="13">
        <v>5</v>
      </c>
      <c r="C17" s="27" t="s">
        <v>128</v>
      </c>
      <c r="D17" s="21" t="s">
        <v>146</v>
      </c>
      <c r="E17" s="15">
        <v>11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>SUM(F17:J17)</f>
        <v>0</v>
      </c>
      <c r="L17" s="14" t="s">
        <v>23</v>
      </c>
      <c r="M17" s="15">
        <f>SUM(F17:J17)</f>
        <v>0</v>
      </c>
      <c r="N17" s="15"/>
      <c r="O17" s="15" t="s">
        <v>26</v>
      </c>
      <c r="P17" s="23" t="s">
        <v>78</v>
      </c>
    </row>
    <row r="18" spans="1:16" ht="31.5" hidden="1">
      <c r="A18" s="13" t="s">
        <v>21</v>
      </c>
      <c r="B18" s="14">
        <v>6</v>
      </c>
      <c r="C18" s="27" t="s">
        <v>129</v>
      </c>
      <c r="D18" s="21" t="s">
        <v>146</v>
      </c>
      <c r="E18" s="15">
        <v>11</v>
      </c>
      <c r="F18" s="16">
        <v>100</v>
      </c>
      <c r="G18" s="16">
        <v>92</v>
      </c>
      <c r="H18" s="16">
        <v>0</v>
      </c>
      <c r="I18" s="16">
        <v>0</v>
      </c>
      <c r="J18" s="16">
        <v>0</v>
      </c>
      <c r="K18" s="16">
        <f>SUM(F18:J18)</f>
        <v>192</v>
      </c>
      <c r="L18" s="14" t="s">
        <v>23</v>
      </c>
      <c r="M18" s="15">
        <f>SUM(F18:J18)</f>
        <v>192</v>
      </c>
      <c r="N18" s="15"/>
      <c r="O18" s="15" t="s">
        <v>26</v>
      </c>
      <c r="P18" s="23" t="s">
        <v>78</v>
      </c>
    </row>
    <row r="19" spans="1:16" ht="32.25" hidden="1" thickBot="1">
      <c r="A19" s="28" t="s">
        <v>21</v>
      </c>
      <c r="B19" s="32">
        <v>7</v>
      </c>
      <c r="C19" s="59" t="s">
        <v>142</v>
      </c>
      <c r="D19" s="33" t="s">
        <v>148</v>
      </c>
      <c r="E19" s="28">
        <v>11</v>
      </c>
      <c r="F19" s="28"/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 t="s">
        <v>26</v>
      </c>
      <c r="P19" s="29" t="s">
        <v>140</v>
      </c>
    </row>
    <row r="20" spans="1:16" ht="32.25" thickBot="1">
      <c r="A20" s="28" t="s">
        <v>21</v>
      </c>
      <c r="B20" s="32">
        <v>8</v>
      </c>
      <c r="C20" s="60" t="s">
        <v>143</v>
      </c>
      <c r="D20" s="34" t="s">
        <v>148</v>
      </c>
      <c r="E20" s="28">
        <v>11</v>
      </c>
      <c r="F20" s="28">
        <v>1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260</v>
      </c>
      <c r="O20" s="29" t="s">
        <v>144</v>
      </c>
      <c r="P20" s="29" t="s">
        <v>140</v>
      </c>
    </row>
    <row r="21" spans="1:16" ht="31.5" hidden="1">
      <c r="A21" s="28" t="s">
        <v>21</v>
      </c>
      <c r="B21" s="28">
        <v>9</v>
      </c>
      <c r="C21" s="30" t="s">
        <v>145</v>
      </c>
      <c r="D21" s="31" t="s">
        <v>148</v>
      </c>
      <c r="E21" s="28">
        <v>11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5">
        <v>0</v>
      </c>
      <c r="O21" s="29" t="s">
        <v>26</v>
      </c>
      <c r="P21" s="29" t="s">
        <v>140</v>
      </c>
    </row>
  </sheetData>
  <autoFilter ref="A12:P21">
    <filterColumn colId="14">
      <filters>
        <filter val="призер"/>
      </filters>
    </filterColumn>
  </autoFilter>
  <mergeCells count="4">
    <mergeCell ref="A1:P1"/>
    <mergeCell ref="A2:P2"/>
    <mergeCell ref="A3:P3"/>
    <mergeCell ref="A4:P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10 класс</vt:lpstr>
      <vt:lpstr>5 класс</vt:lpstr>
      <vt:lpstr>6 класс</vt:lpstr>
      <vt:lpstr>7 класс</vt:lpstr>
      <vt:lpstr>8 класс</vt:lpstr>
      <vt:lpstr>9 класс</vt:lpstr>
      <vt:lpstr>11 класс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viktorovme</dc:creator>
  <cp:lastModifiedBy>1213</cp:lastModifiedBy>
  <dcterms:created xsi:type="dcterms:W3CDTF">2021-09-17T06:26:15Z</dcterms:created>
  <dcterms:modified xsi:type="dcterms:W3CDTF">2022-11-23T07:18:43Z</dcterms:modified>
</cp:coreProperties>
</file>