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6"/>
  </bookViews>
  <sheets>
    <sheet name="5 класс" sheetId="10" r:id="rId1"/>
    <sheet name="6 класс" sheetId="9" r:id="rId2"/>
    <sheet name="7 класс" sheetId="6" r:id="rId3"/>
    <sheet name=" 8 класс" sheetId="2" r:id="rId4"/>
    <sheet name="9 класс" sheetId="3" r:id="rId5"/>
    <sheet name="10 класс" sheetId="4" r:id="rId6"/>
    <sheet name="11 класс" sheetId="5" r:id="rId7"/>
  </sheets>
  <calcPr calcId="152511"/>
</workbook>
</file>

<file path=xl/calcChain.xml><?xml version="1.0" encoding="utf-8"?>
<calcChain xmlns="http://schemas.openxmlformats.org/spreadsheetml/2006/main">
  <c r="I23" i="2" l="1"/>
  <c r="I22" i="2"/>
  <c r="H20" i="5"/>
  <c r="H19" i="5"/>
  <c r="H18" i="5"/>
  <c r="H17" i="5"/>
  <c r="H16" i="5"/>
  <c r="H15" i="5"/>
  <c r="H14" i="5"/>
  <c r="H24" i="4"/>
  <c r="H23" i="4"/>
  <c r="H22" i="4"/>
  <c r="H21" i="4"/>
  <c r="H20" i="4"/>
  <c r="H19" i="4"/>
  <c r="H18" i="4"/>
  <c r="K24" i="3"/>
  <c r="K23" i="3"/>
  <c r="K22" i="3"/>
  <c r="K21" i="3"/>
  <c r="K20" i="3"/>
  <c r="K19" i="3"/>
  <c r="K18" i="3"/>
  <c r="K17" i="3"/>
  <c r="H24" i="3"/>
  <c r="H23" i="3"/>
  <c r="H22" i="3"/>
  <c r="H21" i="3"/>
  <c r="H20" i="3"/>
  <c r="H19" i="3"/>
  <c r="H18" i="3"/>
  <c r="H17" i="3"/>
  <c r="H36" i="6"/>
  <c r="H35" i="6"/>
  <c r="H34" i="6"/>
  <c r="H33" i="6"/>
  <c r="H32" i="6"/>
  <c r="H31" i="6"/>
  <c r="H30" i="6"/>
  <c r="H29" i="6"/>
  <c r="H28" i="6"/>
  <c r="H27" i="6"/>
  <c r="H26" i="9"/>
  <c r="H25" i="9"/>
  <c r="H24" i="9"/>
  <c r="H22" i="9"/>
  <c r="H21" i="9"/>
  <c r="H20" i="9"/>
  <c r="K18" i="10"/>
  <c r="H18" i="10"/>
  <c r="K17" i="10"/>
  <c r="H17" i="10"/>
  <c r="H16" i="10"/>
  <c r="H15" i="10"/>
  <c r="H14" i="10"/>
</calcChain>
</file>

<file path=xl/sharedStrings.xml><?xml version="1.0" encoding="utf-8"?>
<sst xmlns="http://schemas.openxmlformats.org/spreadsheetml/2006/main" count="1131" uniqueCount="264">
  <si>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</si>
  <si>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</si>
  <si>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</si>
  <si>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</si>
  <si>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</si>
  <si>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Апелляция</t>
  </si>
  <si>
    <t>Итого</t>
  </si>
  <si>
    <t>Статус</t>
  </si>
  <si>
    <t>Фамилия, имя, отчество педагога, подготовившего учащегося к олимпиаде (полностью)</t>
  </si>
  <si>
    <t>(район)</t>
  </si>
  <si>
    <t>Отсутствовали: 0 чел</t>
  </si>
  <si>
    <t>Отсутствовали: 0</t>
  </si>
  <si>
    <t>физическая культура</t>
  </si>
  <si>
    <t>МБОУ СОШ №2 с. Александров-Гай</t>
  </si>
  <si>
    <t>Практическая работа №1</t>
  </si>
  <si>
    <t xml:space="preserve">Всего </t>
  </si>
  <si>
    <t>МБОУ СОШ №3 с. Александров-Гай</t>
  </si>
  <si>
    <t>Задание 2</t>
  </si>
  <si>
    <t>Задание 3</t>
  </si>
  <si>
    <t>Задание 1</t>
  </si>
  <si>
    <t xml:space="preserve">Практическая часть </t>
  </si>
  <si>
    <t>Практическая часть</t>
  </si>
  <si>
    <t>Присутствовали: 2 чел</t>
  </si>
  <si>
    <t>МБОУ СОШ №3  с. Александров-Гай</t>
  </si>
  <si>
    <t>Присутствовали:  4 чел</t>
  </si>
  <si>
    <t>Протокол заседания жюри шкльного  этапа всероссийской олимпиады школьников по физической культуре Александрово-Гайского муниципального района  от 23 октября 2023 года</t>
  </si>
  <si>
    <t>Повестка: утверждение результатов  школьного этапа всероссийской олимпиады по физической культуре  2023 год</t>
  </si>
  <si>
    <t>Решили: утвердить результаты школьного этапа всероссийской олимпиады по физической культуре  2023 год</t>
  </si>
  <si>
    <t>Победитель</t>
  </si>
  <si>
    <t>Призер</t>
  </si>
  <si>
    <t>Участник</t>
  </si>
  <si>
    <t>Сулеменов Жумабай  Курманбаевич</t>
  </si>
  <si>
    <t>Маненов Зинур  Галиуллович</t>
  </si>
  <si>
    <t xml:space="preserve">Практика </t>
  </si>
  <si>
    <t>Отсутствовали: 0  чел.</t>
  </si>
  <si>
    <t>Протокол заседания жюри шкльного  этапа всероссийской олимпиады школьников по физической культуре Александрово-Гайского муниципального района  от 24 сентября  2024 года</t>
  </si>
  <si>
    <t>Присутствовали:  2 чел</t>
  </si>
  <si>
    <t>Повестка: утверждение результатов  школьного этапа всероссийской олимпиады по физической культуре  2024 год</t>
  </si>
  <si>
    <t>Решили: утвердить результаты школьного этапа всероссийской олимпиады по физической культуре  2024  год</t>
  </si>
  <si>
    <t>Корнева  Эмилия  Дмитриевна</t>
  </si>
  <si>
    <t>Сулеменов  Жумабай  Курманбаевич</t>
  </si>
  <si>
    <t>Практика</t>
  </si>
  <si>
    <t>Теория</t>
  </si>
  <si>
    <t>Джунекешев  Амир  Арманович</t>
  </si>
  <si>
    <t>Тлегенова  Дарина  Нурлбековна</t>
  </si>
  <si>
    <t>Протокол заседания жюри шкльного  этапа всероссийской олимпиады школьников по физической культуре Александрово-Гайского муниципального района  от 24  сентября 2024 года</t>
  </si>
  <si>
    <t>Сергеев  Степан  Сергеевич</t>
  </si>
  <si>
    <t>Задание 1, теория</t>
  </si>
  <si>
    <t>Решили: утвердить результаты школьного этапа всероссийской олимпиады по физической культуре  2024 год</t>
  </si>
  <si>
    <t>Черикаева  Анастасия  Александровна</t>
  </si>
  <si>
    <t>Протокол заседания жюри школьного этапа всероссийской олимпиады школьников по физической культуре  Александрово-Гайского района  от 24  сентября  2024  года</t>
  </si>
  <si>
    <t>Повестка: утверждение результатов  школьного этапа всероссийской олимпиады  по  физической  культуре   2024  год</t>
  </si>
  <si>
    <t>Решили: утвердить результаты школьного этапа всероссийской олимпиады  по  физической  культуре  2024  год</t>
  </si>
  <si>
    <t>Гридина  Ксения  Юрьевна</t>
  </si>
  <si>
    <t>Протокол заседания жюри школьного этапа всероссийской олимпиады школьников по физической культуре Александрово-Гайского муниципального района от 24  сентября 2024 года</t>
  </si>
  <si>
    <t>Присутствовали: 2  чел</t>
  </si>
  <si>
    <t>Решили: утвердить результаты школьного этапа всероссийской олимпиады по  физической культуре  2024 год</t>
  </si>
  <si>
    <t>Протокол заседания жюри шкльного этапа всероссийской олимпиады школьников по физической культуре Александрово-Гайского муниципального района от 24 сентября  2024 года</t>
  </si>
  <si>
    <t>Жумагулова  Танзиля  Гайнединовна</t>
  </si>
  <si>
    <t>Жданова  Ирина  Алексеевна</t>
  </si>
  <si>
    <t>Ильиных  Виктория  Максимовна</t>
  </si>
  <si>
    <t>Сулеменов Жумабай Курманбаевич</t>
  </si>
  <si>
    <t>Протокол заседания жюри школьного  этапа всероссийской олимпиады школьников по физической культуре Александрово-Гайского муниципального района от 24  сентября  2024 года</t>
  </si>
  <si>
    <t>Присутствовали: 2</t>
  </si>
  <si>
    <t>Повестка: утверждение результатов  школьного этапа всероссийской олимпиады по физической культуре  2024  год</t>
  </si>
  <si>
    <t>Овсянникова  Екатерина  Андреевна</t>
  </si>
  <si>
    <t>Селезнева  Арина  Васильевна</t>
  </si>
  <si>
    <t>Маненов  Зинур  Галиуллович</t>
  </si>
  <si>
    <t>Таупов  Дианнар  Ерланович</t>
  </si>
  <si>
    <t>Мурзагалиев  Карим  Казиуллович</t>
  </si>
  <si>
    <t>Жадаев  Максим  Игоревич</t>
  </si>
  <si>
    <t>Даулетов  Фархат  Кайратович</t>
  </si>
  <si>
    <t>Иващенко  Василиса  Андреевна</t>
  </si>
  <si>
    <t>Джалмурзинов  Фарид  Ерланович</t>
  </si>
  <si>
    <t>Нурумова  Анара  Ринатовна</t>
  </si>
  <si>
    <t>Мамешева  Милана  Маратовна</t>
  </si>
  <si>
    <t>Кубышев  Мирхат  Шангериевич</t>
  </si>
  <si>
    <t>Бикашев  Алим  Арманович</t>
  </si>
  <si>
    <t>Шайхутдинов  Вадим  Данилович</t>
  </si>
  <si>
    <t>Тюрина  Валерия  Олеговна</t>
  </si>
  <si>
    <t>Дусказиев  Жалгас  Батрбекович</t>
  </si>
  <si>
    <t>Курганов  Владимир  Иванович</t>
  </si>
  <si>
    <t>нет</t>
  </si>
  <si>
    <t>Физическая культура</t>
  </si>
  <si>
    <t>Ибрашев Инар Сагидулович</t>
  </si>
  <si>
    <t>МБОУ СОШ №1</t>
  </si>
  <si>
    <t>участник</t>
  </si>
  <si>
    <t xml:space="preserve">Агафонов Алексей Петрович </t>
  </si>
  <si>
    <t>Алиев Руслан Артурович</t>
  </si>
  <si>
    <t>призёр</t>
  </si>
  <si>
    <t>Избасаров Муслим Маратович</t>
  </si>
  <si>
    <t>Котова Марина Алексеевна</t>
  </si>
  <si>
    <t>Ильин Ярослав Георгий</t>
  </si>
  <si>
    <t>победитель</t>
  </si>
  <si>
    <t>Денисов Багдан Витальевич</t>
  </si>
  <si>
    <t>Шатпаков Чингиз Ирлянович</t>
  </si>
  <si>
    <t>Динисенко Татьяна Васильевна</t>
  </si>
  <si>
    <t>Мухангалиев Наиль Фархатович</t>
  </si>
  <si>
    <t>Цой Артем Владимирович</t>
  </si>
  <si>
    <t>Крюкова Валерия Андреевна</t>
  </si>
  <si>
    <t xml:space="preserve">победитель </t>
  </si>
  <si>
    <t>Мулдашева Аделина Маратовна</t>
  </si>
  <si>
    <t>Храмов Денис Владимирович</t>
  </si>
  <si>
    <t>Тиханин Степан Сергеевич</t>
  </si>
  <si>
    <t>Альжанов Арман Бакытжанович</t>
  </si>
  <si>
    <t>Давлетов Алмаз Талгатович</t>
  </si>
  <si>
    <t>Тен Александра Сергеевна</t>
  </si>
  <si>
    <t>Аяхметова Карина Булатовна</t>
  </si>
  <si>
    <t>Сейтов Алишер Ренатович</t>
  </si>
  <si>
    <t>Умалатов Ибрагим Умарович</t>
  </si>
  <si>
    <t>Ашакова Лаура Гариповна</t>
  </si>
  <si>
    <t>Мергенова Сабина Галиевна</t>
  </si>
  <si>
    <t>Бакаев Санжар Саловатович</t>
  </si>
  <si>
    <t>Кобякова Валерия Викторовна</t>
  </si>
  <si>
    <t>Маркулич Кристина Николаевна</t>
  </si>
  <si>
    <t>Кирьянова Анна Андреевна</t>
  </si>
  <si>
    <t>Избасарова Амина Максимовна</t>
  </si>
  <si>
    <t>Калдузова Екатерина Олеговна</t>
  </si>
  <si>
    <t xml:space="preserve">Трубиленко Михаил Александрович </t>
  </si>
  <si>
    <t>Призёр</t>
  </si>
  <si>
    <t>Тен Виктория Сергеевна</t>
  </si>
  <si>
    <t>Котова Ксения Дмитриевна</t>
  </si>
  <si>
    <t>Курмашева Дарина Шаяхметовна</t>
  </si>
  <si>
    <t>Таупова Ляйсан Аслановна</t>
  </si>
  <si>
    <t>Кирьянов Данила Витальевич</t>
  </si>
  <si>
    <t>Кабанов Никита Николаевич</t>
  </si>
  <si>
    <t>Гонтаренко Андрей Андреевич</t>
  </si>
  <si>
    <t>Якшаинов Арслан Айгалиевич</t>
  </si>
  <si>
    <t>Моргач Кирилл Михайлович</t>
  </si>
  <si>
    <t>Мухетов Рамиль Рустамович</t>
  </si>
  <si>
    <t xml:space="preserve">Динисенко Татьяна Васильевна </t>
  </si>
  <si>
    <t>МБОУ СОШ №1 с. Александров-Гай</t>
  </si>
  <si>
    <t>Сейтова Сабрина Ренатовна</t>
  </si>
  <si>
    <t>Жендубеков Санжар Кайратович</t>
  </si>
  <si>
    <t>Искалиев Тимур Талгатович</t>
  </si>
  <si>
    <t>Бирюков Артём Валерьевич</t>
  </si>
  <si>
    <t>Бахтигереева Руфина Адыльгереевна</t>
  </si>
  <si>
    <t>Ескалиев Асылбек Есетович</t>
  </si>
  <si>
    <t>Нургалиева Мадина Махамбетовна</t>
  </si>
  <si>
    <t>Гущина Валерия Александровна</t>
  </si>
  <si>
    <t>Аблкасанова Жасмина Алтынбековна</t>
  </si>
  <si>
    <t>Ибрагимов Дамир Куттыбекович</t>
  </si>
  <si>
    <t xml:space="preserve">Ескалиев Асылбек Есетович </t>
  </si>
  <si>
    <t>Кисимов Тлеген Жанарбекович</t>
  </si>
  <si>
    <t>Кошелев Тимофей Дмитриевич</t>
  </si>
  <si>
    <t>Халаадаев Хабиб Каримович</t>
  </si>
  <si>
    <t>Каримов Саян Гельманович</t>
  </si>
  <si>
    <t>МБОУ СОШ №2</t>
  </si>
  <si>
    <t>Федечкин Сергей Васильевич</t>
  </si>
  <si>
    <t>Желмуханов Назар Асхатович</t>
  </si>
  <si>
    <t>МБОУ СОШ №3</t>
  </si>
  <si>
    <t>Курмангалиев Аман Еркенович</t>
  </si>
  <si>
    <t>МБОУ СОШ №4</t>
  </si>
  <si>
    <t>Пастахаев Муслим Русланович</t>
  </si>
  <si>
    <t>МБОУ СОШ №5</t>
  </si>
  <si>
    <t>Чурикова Кира Александровна</t>
  </si>
  <si>
    <t>МБОУ СОШ №6</t>
  </si>
  <si>
    <t>призер</t>
  </si>
  <si>
    <t>Зыков Владимир Алексеевич</t>
  </si>
  <si>
    <t>Мукашкалиев Расул Русланович</t>
  </si>
  <si>
    <t>Кусманова Карина Талгатовна</t>
  </si>
  <si>
    <t>Бершев Ильяс Альбекович</t>
  </si>
  <si>
    <t>Гафаров Расул Русланович</t>
  </si>
  <si>
    <t>Калиуменов Даурен Жамбулатович</t>
  </si>
  <si>
    <t>МБОУ СОШ №7</t>
  </si>
  <si>
    <t>Мажитов Карим Казимирович</t>
  </si>
  <si>
    <t>МБОУ СОШ №8</t>
  </si>
  <si>
    <t>Султанов Ислам Имангалиевич</t>
  </si>
  <si>
    <t>МБОУ СОШ №9</t>
  </si>
  <si>
    <t>Ушанов Амир Талгатович</t>
  </si>
  <si>
    <t>МБОУ СОШ №10</t>
  </si>
  <si>
    <t>Тюрин Ярослав Валентинович</t>
  </si>
  <si>
    <t>Туркенов Аман Азаматович</t>
  </si>
  <si>
    <t>Насынгалиев Алимжан Бауржанович</t>
  </si>
  <si>
    <t>Султанов Мерген Имангалиевич</t>
  </si>
  <si>
    <t>Тяпаев Анвар Анатольевич</t>
  </si>
  <si>
    <t>Даминова Алина Дамировна</t>
  </si>
  <si>
    <t>Юрченко Егор Тимофеевич</t>
  </si>
  <si>
    <t>Айсагалиев Алимжан Нурлыбекович</t>
  </si>
  <si>
    <t>Ашакова Сабина Саматовна</t>
  </si>
  <si>
    <t>Горбунова Милана Заиндивна</t>
  </si>
  <si>
    <t>Алдешова Ильнара Максутовна</t>
  </si>
  <si>
    <t>Киришева Азиза Зипуловна</t>
  </si>
  <si>
    <t/>
  </si>
  <si>
    <t>Мендалиев Мирхат Булатович</t>
  </si>
  <si>
    <t>Нуриев Эдгар Ерланович</t>
  </si>
  <si>
    <t>Акбасов Саид Шайхоллович</t>
  </si>
  <si>
    <t>Гельманов Малик Мурзагалиевич</t>
  </si>
  <si>
    <t>Урпешев Алдияр Муратович</t>
  </si>
  <si>
    <t>Аблгазиева Эвелина Ерлановна</t>
  </si>
  <si>
    <t>Акбулатова Айдана Алипкалиевна</t>
  </si>
  <si>
    <t>Чиесова Аделина Денисовна</t>
  </si>
  <si>
    <t>Букина Ксения Васильевна</t>
  </si>
  <si>
    <t>Джалмуханова Адина Салаватовна</t>
  </si>
  <si>
    <t>Кержиков Самат Маратович</t>
  </si>
  <si>
    <t>Темиргалиев Аманжол Жанболатович</t>
  </si>
  <si>
    <t>Утегалиева Алина Бауржановна</t>
  </si>
  <si>
    <t>апелляция</t>
  </si>
  <si>
    <t>Даминова Анжелика Эльдаровна</t>
  </si>
  <si>
    <t>Жанаев Айдар Эрикович</t>
  </si>
  <si>
    <t>Жуманьязов Ернар Саматович</t>
  </si>
  <si>
    <t>Мукамбетияров Эмиль Альбекович</t>
  </si>
  <si>
    <t>Мухангалиева Жасмина Ерболовна</t>
  </si>
  <si>
    <t>Нурланов Нурали Ерикович</t>
  </si>
  <si>
    <t>Урингалиева Айдана Маратовна</t>
  </si>
  <si>
    <t>Чиесов Эмиль Денисович</t>
  </si>
  <si>
    <t>Нуриева Жасмин Ерлановна</t>
  </si>
  <si>
    <t>Мендалиева Фаина Сакеновна</t>
  </si>
  <si>
    <t>Казизова Асем Анарбековна</t>
  </si>
  <si>
    <t xml:space="preserve"> Джуматаева Адима Турарбековна</t>
  </si>
  <si>
    <t>Балашова Александра Александровна</t>
  </si>
  <si>
    <t>Базарбаев Амир Алтынбекович</t>
  </si>
  <si>
    <t>Веревкин Руслан Рустамович</t>
  </si>
  <si>
    <t>Филиал МБОУ СОШ № 3 с.Александров-Гай в с.Канавка</t>
  </si>
  <si>
    <t>Сариев Руслан Адиетович</t>
  </si>
  <si>
    <t>Таупов Эльдар Ерланович</t>
  </si>
  <si>
    <t>Батанова Асель Аскаровна</t>
  </si>
  <si>
    <t>МБОУ СОШ с.Новоалександровка им.Героя Советского Союза Ф.Д.Глухова Александрово-Гайского муниципального района Саратовской области</t>
  </si>
  <si>
    <t>Суслов Артём Валерьевич</t>
  </si>
  <si>
    <t>Боброва Аксинья Алексеевна</t>
  </si>
  <si>
    <t>Жумашева Арина Павловна</t>
  </si>
  <si>
    <t>Мокров Виктор Денисович</t>
  </si>
  <si>
    <t>Шингалиев Саян Сагингалиевич</t>
  </si>
  <si>
    <t>Труфанова Елизавета Тимофеевна</t>
  </si>
  <si>
    <t>Завальский Ярослав Алексеевич</t>
  </si>
  <si>
    <t>Жумагалиев Максат Родионович</t>
  </si>
  <si>
    <t>Койшигалиев Данат Дидарович</t>
  </si>
  <si>
    <t>Труфанова Ирина Тимофеевна</t>
  </si>
  <si>
    <t>Утебаева Милана Кадырбековна</t>
  </si>
  <si>
    <t>Бурдонова Валерия Витальевна</t>
  </si>
  <si>
    <t>Желдубеков Тахир Жасланович</t>
  </si>
  <si>
    <t>Киселев Виктор Игоревич</t>
  </si>
  <si>
    <t>Сорокина Софья Павловна</t>
  </si>
  <si>
    <t>Черкешев Альберт Айгалиевич</t>
  </si>
  <si>
    <t>Филиал МБОУ СОШ №1 с. Александров-Гай в п. Приузенский</t>
  </si>
  <si>
    <t>Сейтов Ренат Уразаевич</t>
  </si>
  <si>
    <t>Нигметов Алишер</t>
  </si>
  <si>
    <t>Абукенов Азат Булатович</t>
  </si>
  <si>
    <t>Мага Эмиль Сергеевич</t>
  </si>
  <si>
    <t>Чиримпей Вероника  Григорьевна</t>
  </si>
  <si>
    <t>Киреева Рамира Руслановна</t>
  </si>
  <si>
    <t>МБОУ СОШ с. Камышки</t>
  </si>
  <si>
    <t>Жумагалиев Айбулат Бекбулатович</t>
  </si>
  <si>
    <t>Киреева Самира Руслановна</t>
  </si>
  <si>
    <t>Бородкин Дмитрий Юрьевич</t>
  </si>
  <si>
    <t>Бралиев Махсот Сабыргалиевич</t>
  </si>
  <si>
    <t>Кабанов Денис Викторович</t>
  </si>
  <si>
    <t>Зелепукин Никита Александрович</t>
  </si>
  <si>
    <t>Берикбакева Дилноз Элмуродовна</t>
  </si>
  <si>
    <t>Шамина Анастасия Николаевна</t>
  </si>
  <si>
    <t>Астраханцев Роман Васильевич</t>
  </si>
  <si>
    <t xml:space="preserve">МБОУ СОШ с. Камышки </t>
  </si>
  <si>
    <t>Верховых Арина Сергеевна</t>
  </si>
  <si>
    <t>Жумагалиев Ренат Айбулатович</t>
  </si>
  <si>
    <t>Сарсенбаев Саян Жаунбаевич</t>
  </si>
  <si>
    <t>Зулкарнаев Рашид Нурланович</t>
  </si>
  <si>
    <t>Кушембаев Артем Маратович</t>
  </si>
  <si>
    <t>Доценко Тимур Дмитриевич</t>
  </si>
  <si>
    <t>Сарсенбаева Динара Султановна</t>
  </si>
  <si>
    <t xml:space="preserve">Канунников Семен Николаевич </t>
  </si>
  <si>
    <t>Астраханцев Дмитрий Васильевич</t>
  </si>
  <si>
    <t xml:space="preserve">призер </t>
  </si>
  <si>
    <t>Горват Владимир Денисович</t>
  </si>
  <si>
    <t xml:space="preserve">Жакпарова Гаухар Жаскайратовна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</si>
</sst>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wrapText="1"/>
    </xf>
    <xf numFmtId="0" fontId="0" fillId="0" borderId="3" xfId="0" applyBorder="1"/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3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" fillId="0" borderId="0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wrapText="1"/>
    </xf>
    <xf numFmtId="0" fontId="8" fillId="0" borderId="15" xfId="0" applyNumberFormat="1" applyFont="1" applyBorder="1" applyAlignment="1">
      <alignment horizontal="left"/>
    </xf>
    <xf numFmtId="0" fontId="8" fillId="0" borderId="15" xfId="0" applyNumberFormat="1" applyFont="1" applyBorder="1" applyAlignment="1">
      <alignment horizontal="left" wrapText="1"/>
    </xf>
    <xf numFmtId="0" fontId="8" fillId="0" borderId="16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8" fillId="5" borderId="15" xfId="0" applyNumberFormat="1" applyFont="1" applyFill="1" applyBorder="1" applyAlignment="1">
      <alignment horizontal="left" wrapText="1"/>
    </xf>
    <xf numFmtId="0" fontId="8" fillId="0" borderId="3" xfId="0" applyFont="1" applyBorder="1" applyAlignment="1">
      <alignment horizontal="left"/>
    </xf>
    <xf numFmtId="0" fontId="7" fillId="6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2" borderId="9" xfId="0" applyFont="1" applyFill="1" applyBorder="1" applyAlignment="1">
      <alignment horizontal="left" vertical="top" wrapText="1"/>
    </xf>
    <xf numFmtId="2" fontId="7" fillId="3" borderId="3" xfId="0" applyNumberFormat="1" applyFont="1" applyFill="1" applyBorder="1" applyAlignment="1">
      <alignment horizontal="left" vertical="top" wrapText="1"/>
    </xf>
    <xf numFmtId="2" fontId="8" fillId="0" borderId="3" xfId="0" applyNumberFormat="1" applyFont="1" applyBorder="1" applyAlignment="1">
      <alignment horizontal="left"/>
    </xf>
    <xf numFmtId="2" fontId="8" fillId="0" borderId="3" xfId="0" applyNumberFormat="1" applyFont="1" applyBorder="1" applyAlignment="1">
      <alignment horizontal="left" vertical="top" wrapText="1"/>
    </xf>
    <xf numFmtId="2" fontId="8" fillId="0" borderId="3" xfId="1" applyNumberFormat="1" applyFont="1" applyBorder="1" applyAlignment="1">
      <alignment horizontal="left" vertical="top" wrapText="1"/>
    </xf>
    <xf numFmtId="9" fontId="8" fillId="4" borderId="15" xfId="0" applyNumberFormat="1" applyFont="1" applyFill="1" applyBorder="1" applyAlignment="1">
      <alignment horizontal="left"/>
    </xf>
    <xf numFmtId="0" fontId="13" fillId="7" borderId="17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8" fillId="0" borderId="3" xfId="0" applyFont="1" applyBorder="1" applyAlignment="1">
      <alignment vertical="center"/>
    </xf>
    <xf numFmtId="2" fontId="7" fillId="3" borderId="3" xfId="0" applyNumberFormat="1" applyFont="1" applyFill="1" applyBorder="1" applyAlignment="1">
      <alignment vertical="top" wrapText="1"/>
    </xf>
    <xf numFmtId="0" fontId="7" fillId="6" borderId="3" xfId="0" applyFont="1" applyFill="1" applyBorder="1" applyAlignment="1">
      <alignment vertical="top" wrapText="1"/>
    </xf>
    <xf numFmtId="0" fontId="8" fillId="0" borderId="3" xfId="0" applyNumberFormat="1" applyFont="1" applyBorder="1" applyAlignment="1">
      <alignment wrapText="1"/>
    </xf>
    <xf numFmtId="0" fontId="8" fillId="0" borderId="3" xfId="0" applyNumberFormat="1" applyFont="1" applyBorder="1" applyAlignment="1"/>
    <xf numFmtId="0" fontId="8" fillId="5" borderId="3" xfId="0" applyNumberFormat="1" applyFont="1" applyFill="1" applyBorder="1" applyAlignment="1">
      <alignment wrapText="1"/>
    </xf>
    <xf numFmtId="0" fontId="5" fillId="0" borderId="3" xfId="0" applyNumberFormat="1" applyFont="1" applyBorder="1" applyAlignment="1"/>
    <xf numFmtId="0" fontId="13" fillId="7" borderId="3" xfId="0" applyFont="1" applyFill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wrapText="1"/>
    </xf>
    <xf numFmtId="0" fontId="7" fillId="6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wrapText="1"/>
    </xf>
    <xf numFmtId="0" fontId="8" fillId="0" borderId="3" xfId="0" applyNumberFormat="1" applyFont="1" applyBorder="1" applyAlignment="1">
      <alignment horizontal="left"/>
    </xf>
    <xf numFmtId="0" fontId="8" fillId="5" borderId="3" xfId="0" applyNumberFormat="1" applyFont="1" applyFill="1" applyBorder="1" applyAlignment="1">
      <alignment horizontal="left" wrapText="1"/>
    </xf>
    <xf numFmtId="0" fontId="8" fillId="4" borderId="3" xfId="0" applyNumberFormat="1" applyFont="1" applyFill="1" applyBorder="1" applyAlignment="1">
      <alignment horizontal="left"/>
    </xf>
    <xf numFmtId="0" fontId="13" fillId="7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top" wrapText="1"/>
    </xf>
    <xf numFmtId="0" fontId="8" fillId="0" borderId="3" xfId="0" applyFont="1" applyBorder="1" applyAlignment="1"/>
    <xf numFmtId="2" fontId="8" fillId="0" borderId="3" xfId="0" applyNumberFormat="1" applyFont="1" applyBorder="1" applyAlignment="1"/>
    <xf numFmtId="2" fontId="8" fillId="0" borderId="3" xfId="0" applyNumberFormat="1" applyFont="1" applyBorder="1" applyAlignment="1">
      <alignment vertical="top" wrapText="1"/>
    </xf>
    <xf numFmtId="0" fontId="5" fillId="0" borderId="3" xfId="0" applyFont="1" applyBorder="1" applyAlignment="1"/>
    <xf numFmtId="0" fontId="13" fillId="7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vertical="top" wrapText="1"/>
    </xf>
    <xf numFmtId="0" fontId="13" fillId="7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23" zoomScale="90" zoomScaleNormal="90" workbookViewId="0">
      <selection activeCell="B8" sqref="B8:B26"/>
    </sheetView>
  </sheetViews>
  <sheetFormatPr defaultRowHeight="15" x14ac:dyDescent="0.25"/>
  <cols>
    <col min="1" max="1" width="15.28515625" customWidth="1"/>
    <col min="2" max="2" width="7.28515625" customWidth="1"/>
    <col min="3" max="3" width="32.42578125" customWidth="1"/>
    <col min="4" max="4" width="20.42578125" customWidth="1"/>
    <col min="6" max="6" width="11.7109375" customWidth="1"/>
    <col min="7" max="7" width="11.5703125" customWidth="1"/>
    <col min="8" max="8" width="15.28515625" customWidth="1"/>
    <col min="9" max="9" width="12.42578125" customWidth="1"/>
    <col min="10" max="10" width="14.85546875" customWidth="1"/>
    <col min="12" max="12" width="14.85546875" customWidth="1"/>
    <col min="13" max="13" width="23" customWidth="1"/>
  </cols>
  <sheetData>
    <row r="1" spans="1:13" ht="15.75" x14ac:dyDescent="0.25">
      <c r="A1" s="48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.75" x14ac:dyDescent="0.3">
      <c r="A2" s="49" t="s">
        <v>24</v>
      </c>
      <c r="B2" s="49"/>
      <c r="C2" s="50"/>
      <c r="D2" s="1"/>
      <c r="E2" s="1"/>
      <c r="F2" s="1"/>
      <c r="H2" s="10" t="s">
        <v>9</v>
      </c>
      <c r="I2" s="10"/>
      <c r="J2" s="2"/>
      <c r="K2" s="1"/>
      <c r="L2" s="1"/>
      <c r="M2" s="1"/>
    </row>
    <row r="3" spans="1:13" ht="18.75" x14ac:dyDescent="0.3">
      <c r="A3" s="49" t="s">
        <v>34</v>
      </c>
      <c r="B3" s="49"/>
      <c r="C3" s="50"/>
      <c r="D3" s="1"/>
      <c r="E3" s="1"/>
      <c r="F3" s="1"/>
      <c r="G3" s="1"/>
      <c r="H3" s="2"/>
      <c r="I3" s="2"/>
      <c r="J3" s="2"/>
      <c r="K3" s="1"/>
      <c r="L3" s="1"/>
      <c r="M3" s="1"/>
    </row>
    <row r="4" spans="1:13" ht="15.75" x14ac:dyDescent="0.25">
      <c r="A4" s="49" t="s">
        <v>26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15.75" x14ac:dyDescent="0.25">
      <c r="A5" s="51" t="s">
        <v>27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ht="16.5" thickBot="1" x14ac:dyDescent="0.3">
      <c r="A6" s="47"/>
      <c r="B6" s="47"/>
      <c r="C6" s="47"/>
      <c r="D6" s="47"/>
      <c r="E6" s="26"/>
      <c r="F6" s="4"/>
      <c r="G6" s="4"/>
      <c r="H6" s="4"/>
      <c r="I6" s="5"/>
      <c r="J6" s="15"/>
      <c r="K6" s="15"/>
      <c r="L6" s="7"/>
    </row>
    <row r="7" spans="1:13" ht="97.5" customHeight="1" x14ac:dyDescent="0.25">
      <c r="A7" s="16" t="s">
        <v>0</v>
      </c>
      <c r="B7" s="17" t="s">
        <v>1</v>
      </c>
      <c r="C7" s="17" t="s">
        <v>2</v>
      </c>
      <c r="D7" s="17" t="s">
        <v>3</v>
      </c>
      <c r="E7" s="27" t="s">
        <v>4</v>
      </c>
      <c r="F7" s="28" t="s">
        <v>19</v>
      </c>
      <c r="G7" s="28" t="s">
        <v>17</v>
      </c>
      <c r="H7" s="28" t="s">
        <v>14</v>
      </c>
      <c r="I7" s="28" t="s">
        <v>15</v>
      </c>
      <c r="J7" s="27" t="s">
        <v>5</v>
      </c>
      <c r="K7" s="27" t="s">
        <v>6</v>
      </c>
      <c r="L7" s="27" t="s">
        <v>7</v>
      </c>
      <c r="M7" s="19" t="s">
        <v>8</v>
      </c>
    </row>
    <row r="8" spans="1:13" ht="34.5" customHeight="1" x14ac:dyDescent="0.25">
      <c r="A8" s="71" t="s">
        <v>83</v>
      </c>
      <c r="B8" s="55">
        <v>1</v>
      </c>
      <c r="C8" s="33" t="s">
        <v>84</v>
      </c>
      <c r="D8" s="42" t="s">
        <v>85</v>
      </c>
      <c r="E8" s="42">
        <v>5</v>
      </c>
      <c r="F8" s="42"/>
      <c r="G8" s="72">
        <v>5</v>
      </c>
      <c r="H8" s="72">
        <v>3</v>
      </c>
      <c r="I8" s="72">
        <v>1</v>
      </c>
      <c r="J8" s="72" t="s">
        <v>82</v>
      </c>
      <c r="K8" s="42">
        <v>14</v>
      </c>
      <c r="L8" s="42" t="s">
        <v>86</v>
      </c>
      <c r="M8" s="62" t="s">
        <v>87</v>
      </c>
    </row>
    <row r="9" spans="1:13" ht="33" customHeight="1" x14ac:dyDescent="0.25">
      <c r="A9" s="71" t="s">
        <v>83</v>
      </c>
      <c r="B9" s="55">
        <v>2</v>
      </c>
      <c r="C9" s="42" t="s">
        <v>88</v>
      </c>
      <c r="D9" s="42" t="s">
        <v>85</v>
      </c>
      <c r="E9" s="42">
        <v>5</v>
      </c>
      <c r="F9" s="42"/>
      <c r="G9" s="61">
        <v>9</v>
      </c>
      <c r="H9" s="72">
        <v>4</v>
      </c>
      <c r="I9" s="72">
        <v>1</v>
      </c>
      <c r="J9" s="72" t="s">
        <v>82</v>
      </c>
      <c r="K9" s="42">
        <v>17</v>
      </c>
      <c r="L9" s="42" t="s">
        <v>89</v>
      </c>
      <c r="M9" s="62" t="s">
        <v>87</v>
      </c>
    </row>
    <row r="10" spans="1:13" ht="31.5" customHeight="1" x14ac:dyDescent="0.25">
      <c r="A10" s="71" t="s">
        <v>83</v>
      </c>
      <c r="B10" s="56">
        <v>3</v>
      </c>
      <c r="C10" s="42" t="s">
        <v>90</v>
      </c>
      <c r="D10" s="42" t="s">
        <v>85</v>
      </c>
      <c r="E10" s="42">
        <v>5</v>
      </c>
      <c r="F10" s="42"/>
      <c r="G10" s="61">
        <v>7</v>
      </c>
      <c r="H10" s="72">
        <v>2</v>
      </c>
      <c r="I10" s="72">
        <v>1</v>
      </c>
      <c r="J10" s="72" t="s">
        <v>82</v>
      </c>
      <c r="K10" s="42">
        <v>12</v>
      </c>
      <c r="L10" s="42" t="s">
        <v>86</v>
      </c>
      <c r="M10" s="62" t="s">
        <v>87</v>
      </c>
    </row>
    <row r="11" spans="1:13" ht="33.75" customHeight="1" x14ac:dyDescent="0.25">
      <c r="A11" s="71" t="s">
        <v>83</v>
      </c>
      <c r="B11" s="66">
        <v>4</v>
      </c>
      <c r="C11" s="42" t="s">
        <v>91</v>
      </c>
      <c r="D11" s="42" t="s">
        <v>85</v>
      </c>
      <c r="E11" s="66">
        <v>5</v>
      </c>
      <c r="F11" s="66"/>
      <c r="G11" s="66">
        <v>5</v>
      </c>
      <c r="H11" s="73">
        <v>1</v>
      </c>
      <c r="I11" s="73">
        <v>6</v>
      </c>
      <c r="J11" s="73" t="s">
        <v>82</v>
      </c>
      <c r="K11" s="74">
        <v>16</v>
      </c>
      <c r="L11" s="42" t="s">
        <v>86</v>
      </c>
      <c r="M11" s="62" t="s">
        <v>87</v>
      </c>
    </row>
    <row r="12" spans="1:13" ht="21" customHeight="1" x14ac:dyDescent="0.25">
      <c r="A12" s="71" t="s">
        <v>83</v>
      </c>
      <c r="B12" s="66">
        <v>5</v>
      </c>
      <c r="C12" s="42" t="s">
        <v>92</v>
      </c>
      <c r="D12" s="42" t="s">
        <v>85</v>
      </c>
      <c r="E12" s="66">
        <v>5</v>
      </c>
      <c r="F12" s="66"/>
      <c r="G12" s="66">
        <v>11</v>
      </c>
      <c r="H12" s="73">
        <v>6</v>
      </c>
      <c r="I12" s="73">
        <v>5</v>
      </c>
      <c r="J12" s="73" t="s">
        <v>82</v>
      </c>
      <c r="K12" s="75">
        <v>28</v>
      </c>
      <c r="L12" s="42" t="s">
        <v>93</v>
      </c>
      <c r="M12" s="62" t="s">
        <v>87</v>
      </c>
    </row>
    <row r="13" spans="1:13" ht="21" customHeight="1" x14ac:dyDescent="0.25">
      <c r="A13" s="71" t="s">
        <v>83</v>
      </c>
      <c r="B13" s="66">
        <v>6</v>
      </c>
      <c r="C13" s="42" t="s">
        <v>94</v>
      </c>
      <c r="D13" s="42" t="s">
        <v>85</v>
      </c>
      <c r="E13" s="66">
        <v>5</v>
      </c>
      <c r="F13" s="66"/>
      <c r="G13" s="73">
        <v>9</v>
      </c>
      <c r="H13" s="73">
        <v>5</v>
      </c>
      <c r="I13" s="73">
        <v>6</v>
      </c>
      <c r="J13" s="73" t="s">
        <v>82</v>
      </c>
      <c r="K13" s="74">
        <v>25</v>
      </c>
      <c r="L13" s="42" t="s">
        <v>89</v>
      </c>
      <c r="M13" s="62" t="s">
        <v>87</v>
      </c>
    </row>
    <row r="14" spans="1:13" ht="39.75" customHeight="1" x14ac:dyDescent="0.25">
      <c r="A14" s="59" t="s">
        <v>12</v>
      </c>
      <c r="B14" s="58">
        <v>7</v>
      </c>
      <c r="C14" s="65" t="s">
        <v>146</v>
      </c>
      <c r="D14" s="59" t="s">
        <v>13</v>
      </c>
      <c r="E14" s="58">
        <v>5</v>
      </c>
      <c r="F14" s="58"/>
      <c r="G14" s="58"/>
      <c r="H14" s="58">
        <f>SUM(F14:G14)</f>
        <v>0</v>
      </c>
      <c r="I14" s="58">
        <v>5</v>
      </c>
      <c r="J14" s="58" t="s">
        <v>82</v>
      </c>
      <c r="K14" s="76">
        <v>0.05</v>
      </c>
      <c r="L14" s="58" t="s">
        <v>86</v>
      </c>
      <c r="M14" s="59" t="s">
        <v>148</v>
      </c>
    </row>
    <row r="15" spans="1:13" ht="16.5" customHeight="1" x14ac:dyDescent="0.25">
      <c r="A15" s="59" t="s">
        <v>12</v>
      </c>
      <c r="B15" s="58">
        <v>8</v>
      </c>
      <c r="C15" s="65" t="s">
        <v>149</v>
      </c>
      <c r="D15" s="59" t="s">
        <v>13</v>
      </c>
      <c r="E15" s="58">
        <v>5</v>
      </c>
      <c r="F15" s="58">
        <v>5</v>
      </c>
      <c r="G15" s="58"/>
      <c r="H15" s="58">
        <f>SUM(F15:G15)</f>
        <v>5</v>
      </c>
      <c r="I15" s="58">
        <v>5</v>
      </c>
      <c r="J15" s="58" t="s">
        <v>82</v>
      </c>
      <c r="K15" s="76">
        <v>0.05</v>
      </c>
      <c r="L15" s="58" t="s">
        <v>86</v>
      </c>
      <c r="M15" s="59" t="s">
        <v>148</v>
      </c>
    </row>
    <row r="16" spans="1:13" ht="24" customHeight="1" x14ac:dyDescent="0.25">
      <c r="A16" s="59" t="s">
        <v>12</v>
      </c>
      <c r="B16" s="58">
        <v>9</v>
      </c>
      <c r="C16" s="65" t="s">
        <v>151</v>
      </c>
      <c r="D16" s="59" t="s">
        <v>13</v>
      </c>
      <c r="E16" s="58">
        <v>5</v>
      </c>
      <c r="F16" s="58">
        <v>9</v>
      </c>
      <c r="G16" s="58"/>
      <c r="H16" s="58">
        <f>SUM(F16:G16)</f>
        <v>9</v>
      </c>
      <c r="I16" s="58">
        <v>9</v>
      </c>
      <c r="J16" s="58" t="s">
        <v>82</v>
      </c>
      <c r="K16" s="76">
        <v>0.09</v>
      </c>
      <c r="L16" s="58" t="s">
        <v>93</v>
      </c>
      <c r="M16" s="59" t="s">
        <v>148</v>
      </c>
    </row>
    <row r="17" spans="1:13" ht="41.25" customHeight="1" x14ac:dyDescent="0.25">
      <c r="A17" s="59" t="s">
        <v>12</v>
      </c>
      <c r="B17" s="58">
        <v>10</v>
      </c>
      <c r="C17" s="65" t="s">
        <v>153</v>
      </c>
      <c r="D17" s="59" t="s">
        <v>13</v>
      </c>
      <c r="E17" s="58">
        <v>5</v>
      </c>
      <c r="F17" s="58">
        <v>6</v>
      </c>
      <c r="G17" s="58"/>
      <c r="H17" s="58">
        <f>SUM(F17:G17)</f>
        <v>6</v>
      </c>
      <c r="I17" s="58">
        <v>6</v>
      </c>
      <c r="J17" s="58" t="s">
        <v>82</v>
      </c>
      <c r="K17" s="76" t="e">
        <f t="shared" ref="K15:K18" si="0">J17/12*100%</f>
        <v>#VALUE!</v>
      </c>
      <c r="L17" s="58" t="s">
        <v>86</v>
      </c>
      <c r="M17" s="59" t="s">
        <v>148</v>
      </c>
    </row>
    <row r="18" spans="1:13" ht="43.5" customHeight="1" x14ac:dyDescent="0.25">
      <c r="A18" s="59" t="s">
        <v>12</v>
      </c>
      <c r="B18" s="58">
        <v>11</v>
      </c>
      <c r="C18" s="65" t="s">
        <v>155</v>
      </c>
      <c r="D18" s="59" t="s">
        <v>13</v>
      </c>
      <c r="E18" s="58">
        <v>5</v>
      </c>
      <c r="F18" s="58">
        <v>8</v>
      </c>
      <c r="G18" s="58"/>
      <c r="H18" s="58">
        <f>SUM(F18:G18)</f>
        <v>8</v>
      </c>
      <c r="I18" s="58">
        <v>8</v>
      </c>
      <c r="J18" s="58" t="s">
        <v>82</v>
      </c>
      <c r="K18" s="76" t="e">
        <f t="shared" si="0"/>
        <v>#VALUE!</v>
      </c>
      <c r="L18" s="58" t="s">
        <v>157</v>
      </c>
      <c r="M18" s="59" t="s">
        <v>148</v>
      </c>
    </row>
    <row r="19" spans="1:13" ht="63" customHeight="1" x14ac:dyDescent="0.25">
      <c r="A19" s="77" t="s">
        <v>12</v>
      </c>
      <c r="B19" s="77">
        <v>12</v>
      </c>
      <c r="C19" s="78" t="s">
        <v>216</v>
      </c>
      <c r="D19" s="78" t="s">
        <v>217</v>
      </c>
      <c r="E19" s="78">
        <v>5</v>
      </c>
      <c r="F19" s="78">
        <v>8</v>
      </c>
      <c r="G19" s="78">
        <v>60</v>
      </c>
      <c r="H19" s="78">
        <v>105</v>
      </c>
      <c r="I19" s="78">
        <v>68</v>
      </c>
      <c r="J19" s="78" t="s">
        <v>82</v>
      </c>
      <c r="K19" s="78">
        <v>2</v>
      </c>
      <c r="L19" s="78" t="s">
        <v>157</v>
      </c>
      <c r="M19" s="78" t="s">
        <v>218</v>
      </c>
    </row>
    <row r="20" spans="1:13" ht="173.25" x14ac:dyDescent="0.25">
      <c r="A20" s="77" t="s">
        <v>12</v>
      </c>
      <c r="B20" s="77">
        <v>13</v>
      </c>
      <c r="C20" s="78" t="s">
        <v>219</v>
      </c>
      <c r="D20" s="78" t="s">
        <v>217</v>
      </c>
      <c r="E20" s="78">
        <v>5</v>
      </c>
      <c r="F20" s="78">
        <v>7</v>
      </c>
      <c r="G20" s="78">
        <v>65</v>
      </c>
      <c r="H20" s="78">
        <v>105</v>
      </c>
      <c r="I20" s="78">
        <v>72</v>
      </c>
      <c r="J20" s="78" t="s">
        <v>82</v>
      </c>
      <c r="K20" s="79">
        <v>1</v>
      </c>
      <c r="L20" s="79" t="s">
        <v>93</v>
      </c>
      <c r="M20" s="79" t="s">
        <v>218</v>
      </c>
    </row>
    <row r="21" spans="1:13" ht="173.25" x14ac:dyDescent="0.25">
      <c r="A21" s="77" t="s">
        <v>12</v>
      </c>
      <c r="B21" s="77">
        <v>14</v>
      </c>
      <c r="C21" s="78" t="s">
        <v>220</v>
      </c>
      <c r="D21" s="78" t="s">
        <v>217</v>
      </c>
      <c r="E21" s="78">
        <v>5</v>
      </c>
      <c r="F21" s="78">
        <v>4</v>
      </c>
      <c r="G21" s="78">
        <v>30</v>
      </c>
      <c r="H21" s="78">
        <v>105</v>
      </c>
      <c r="I21" s="78">
        <v>34</v>
      </c>
      <c r="J21" s="78" t="s">
        <v>82</v>
      </c>
      <c r="K21" s="79">
        <v>0</v>
      </c>
      <c r="L21" s="79" t="s">
        <v>86</v>
      </c>
      <c r="M21" s="79" t="s">
        <v>218</v>
      </c>
    </row>
    <row r="22" spans="1:13" ht="173.25" x14ac:dyDescent="0.25">
      <c r="A22" s="77" t="s">
        <v>12</v>
      </c>
      <c r="B22" s="77">
        <v>15</v>
      </c>
      <c r="C22" s="78" t="s">
        <v>221</v>
      </c>
      <c r="D22" s="78" t="s">
        <v>217</v>
      </c>
      <c r="E22" s="78">
        <v>5</v>
      </c>
      <c r="F22" s="78">
        <v>5</v>
      </c>
      <c r="G22" s="78">
        <v>35</v>
      </c>
      <c r="H22" s="78">
        <v>105</v>
      </c>
      <c r="I22" s="78">
        <v>40</v>
      </c>
      <c r="J22" s="78" t="s">
        <v>82</v>
      </c>
      <c r="K22" s="79">
        <v>0</v>
      </c>
      <c r="L22" s="79" t="s">
        <v>86</v>
      </c>
      <c r="M22" s="79" t="s">
        <v>218</v>
      </c>
    </row>
    <row r="23" spans="1:13" ht="173.25" x14ac:dyDescent="0.25">
      <c r="A23" s="77" t="s">
        <v>12</v>
      </c>
      <c r="B23" s="77">
        <v>16</v>
      </c>
      <c r="C23" s="78" t="s">
        <v>222</v>
      </c>
      <c r="D23" s="78" t="s">
        <v>217</v>
      </c>
      <c r="E23" s="78">
        <v>5</v>
      </c>
      <c r="F23" s="78">
        <v>6</v>
      </c>
      <c r="G23" s="78">
        <v>40</v>
      </c>
      <c r="H23" s="78">
        <v>105</v>
      </c>
      <c r="I23" s="78">
        <v>46</v>
      </c>
      <c r="J23" s="78" t="s">
        <v>82</v>
      </c>
      <c r="K23" s="79">
        <v>0</v>
      </c>
      <c r="L23" s="79" t="s">
        <v>86</v>
      </c>
      <c r="M23" s="79" t="s">
        <v>218</v>
      </c>
    </row>
    <row r="24" spans="1:13" ht="31.5" x14ac:dyDescent="0.25">
      <c r="A24" s="94" t="s">
        <v>12</v>
      </c>
      <c r="B24" s="94">
        <v>17</v>
      </c>
      <c r="C24" s="95" t="s">
        <v>240</v>
      </c>
      <c r="D24" s="95" t="s">
        <v>241</v>
      </c>
      <c r="E24" s="94">
        <v>5</v>
      </c>
      <c r="F24" s="94">
        <v>5</v>
      </c>
      <c r="G24" s="94">
        <v>6</v>
      </c>
      <c r="H24" s="94">
        <v>0</v>
      </c>
      <c r="I24" s="94">
        <v>11</v>
      </c>
      <c r="J24" s="95" t="s">
        <v>82</v>
      </c>
      <c r="K24" s="95"/>
      <c r="L24" s="95" t="s">
        <v>86</v>
      </c>
      <c r="M24" s="94" t="s">
        <v>242</v>
      </c>
    </row>
    <row r="25" spans="1:13" ht="31.5" x14ac:dyDescent="0.25">
      <c r="A25" s="92" t="s">
        <v>12</v>
      </c>
      <c r="B25" s="66">
        <v>18</v>
      </c>
      <c r="C25" s="93" t="s">
        <v>243</v>
      </c>
      <c r="D25" s="66" t="s">
        <v>241</v>
      </c>
      <c r="E25" s="66">
        <v>5</v>
      </c>
      <c r="F25" s="66">
        <v>9</v>
      </c>
      <c r="G25" s="66">
        <v>6</v>
      </c>
      <c r="H25" s="66">
        <v>0</v>
      </c>
      <c r="I25" s="66">
        <v>15</v>
      </c>
      <c r="J25" s="66" t="s">
        <v>82</v>
      </c>
      <c r="K25" s="66"/>
      <c r="L25" s="66" t="s">
        <v>100</v>
      </c>
      <c r="M25" s="94" t="s">
        <v>242</v>
      </c>
    </row>
    <row r="26" spans="1:13" ht="31.5" x14ac:dyDescent="0.25">
      <c r="A26" s="92" t="s">
        <v>12</v>
      </c>
      <c r="B26" s="66">
        <v>19</v>
      </c>
      <c r="C26" s="93" t="s">
        <v>244</v>
      </c>
      <c r="D26" s="66" t="s">
        <v>241</v>
      </c>
      <c r="E26" s="66">
        <v>5</v>
      </c>
      <c r="F26" s="66">
        <v>6</v>
      </c>
      <c r="G26" s="66">
        <v>6</v>
      </c>
      <c r="H26" s="66">
        <v>0</v>
      </c>
      <c r="I26" s="66">
        <v>12</v>
      </c>
      <c r="J26" s="66" t="s">
        <v>82</v>
      </c>
      <c r="K26" s="66"/>
      <c r="L26" s="66" t="s">
        <v>86</v>
      </c>
      <c r="M26" s="94" t="s">
        <v>242</v>
      </c>
    </row>
  </sheetData>
  <mergeCells count="6">
    <mergeCell ref="A6:D6"/>
    <mergeCell ref="A1:M1"/>
    <mergeCell ref="A2:C2"/>
    <mergeCell ref="A3:C3"/>
    <mergeCell ref="A4:M4"/>
    <mergeCell ref="A5:M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30" workbookViewId="0">
      <selection activeCell="B8" sqref="B8:B34"/>
    </sheetView>
  </sheetViews>
  <sheetFormatPr defaultRowHeight="15" x14ac:dyDescent="0.25"/>
  <cols>
    <col min="1" max="1" width="12.7109375" customWidth="1"/>
    <col min="2" max="2" width="5.7109375" customWidth="1"/>
    <col min="3" max="3" width="20.7109375" customWidth="1"/>
    <col min="4" max="4" width="23" customWidth="1"/>
    <col min="6" max="6" width="11.7109375" customWidth="1"/>
    <col min="7" max="7" width="12.42578125" customWidth="1"/>
    <col min="8" max="8" width="9.5703125" customWidth="1"/>
    <col min="9" max="9" width="13.140625" customWidth="1"/>
    <col min="11" max="11" width="12.7109375" customWidth="1"/>
    <col min="12" max="12" width="22" style="32" customWidth="1"/>
  </cols>
  <sheetData>
    <row r="1" spans="1:12" ht="15.75" x14ac:dyDescent="0.25">
      <c r="A1" s="48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8.75" x14ac:dyDescent="0.3">
      <c r="A2" s="49" t="s">
        <v>36</v>
      </c>
      <c r="B2" s="49"/>
      <c r="C2" s="50"/>
      <c r="D2" s="1"/>
      <c r="E2" s="1"/>
      <c r="F2" s="1"/>
      <c r="G2" s="10" t="s">
        <v>9</v>
      </c>
      <c r="H2" s="10"/>
      <c r="I2" s="2"/>
      <c r="J2" s="1"/>
      <c r="K2" s="1"/>
      <c r="L2" s="44"/>
    </row>
    <row r="3" spans="1:12" ht="18.75" x14ac:dyDescent="0.3">
      <c r="A3" s="49" t="s">
        <v>11</v>
      </c>
      <c r="B3" s="49"/>
      <c r="C3" s="50"/>
      <c r="D3" s="1"/>
      <c r="E3" s="1"/>
      <c r="F3" s="1"/>
      <c r="G3" s="2"/>
      <c r="H3" s="2"/>
      <c r="I3" s="2"/>
      <c r="J3" s="1"/>
      <c r="K3" s="1"/>
      <c r="L3" s="44"/>
    </row>
    <row r="4" spans="1:12" ht="15.75" x14ac:dyDescent="0.25">
      <c r="A4" s="49" t="s">
        <v>37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6.5" thickBot="1" x14ac:dyDescent="0.3">
      <c r="A5" s="49" t="s">
        <v>38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5" thickBot="1" x14ac:dyDescent="0.3">
      <c r="A6" s="52"/>
      <c r="B6" s="52"/>
      <c r="C6" s="52"/>
      <c r="D6" s="52"/>
      <c r="E6" s="37"/>
      <c r="F6" s="38"/>
      <c r="G6" s="38"/>
      <c r="H6" s="39"/>
      <c r="I6" s="41"/>
      <c r="J6" s="40"/>
      <c r="K6" s="7"/>
      <c r="L6" s="45"/>
    </row>
    <row r="7" spans="1:12" ht="103.5" customHeight="1" x14ac:dyDescent="0.25">
      <c r="A7" s="16" t="s">
        <v>0</v>
      </c>
      <c r="B7" s="17" t="s">
        <v>1</v>
      </c>
      <c r="C7" s="17" t="s">
        <v>2</v>
      </c>
      <c r="D7" s="17" t="s">
        <v>3</v>
      </c>
      <c r="E7" s="27" t="s">
        <v>4</v>
      </c>
      <c r="F7" s="28" t="s">
        <v>42</v>
      </c>
      <c r="G7" s="28" t="s">
        <v>41</v>
      </c>
      <c r="H7" s="28" t="s">
        <v>15</v>
      </c>
      <c r="I7" s="36" t="s">
        <v>5</v>
      </c>
      <c r="J7" s="36" t="s">
        <v>6</v>
      </c>
      <c r="K7" s="27" t="s">
        <v>7</v>
      </c>
      <c r="L7" s="19" t="s">
        <v>8</v>
      </c>
    </row>
    <row r="8" spans="1:12" ht="33.75" customHeight="1" x14ac:dyDescent="0.25">
      <c r="A8" s="43" t="s">
        <v>12</v>
      </c>
      <c r="B8" s="80">
        <v>1</v>
      </c>
      <c r="C8" s="24" t="s">
        <v>39</v>
      </c>
      <c r="D8" s="43" t="s">
        <v>16</v>
      </c>
      <c r="E8" s="80">
        <v>6</v>
      </c>
      <c r="F8" s="81">
        <v>14</v>
      </c>
      <c r="G8" s="81">
        <v>0</v>
      </c>
      <c r="H8" s="24">
        <v>14</v>
      </c>
      <c r="I8" s="80" t="s">
        <v>82</v>
      </c>
      <c r="J8" s="24">
        <v>14</v>
      </c>
      <c r="K8" s="24" t="s">
        <v>28</v>
      </c>
      <c r="L8" s="24" t="s">
        <v>40</v>
      </c>
    </row>
    <row r="9" spans="1:12" ht="33.75" customHeight="1" x14ac:dyDescent="0.25">
      <c r="A9" s="43" t="s">
        <v>12</v>
      </c>
      <c r="B9" s="80">
        <v>2</v>
      </c>
      <c r="C9" s="24" t="s">
        <v>43</v>
      </c>
      <c r="D9" s="24" t="s">
        <v>23</v>
      </c>
      <c r="E9" s="80">
        <v>6</v>
      </c>
      <c r="F9" s="81">
        <v>18</v>
      </c>
      <c r="G9" s="81">
        <v>0</v>
      </c>
      <c r="H9" s="24">
        <v>18</v>
      </c>
      <c r="I9" s="80" t="s">
        <v>82</v>
      </c>
      <c r="J9" s="24">
        <v>18</v>
      </c>
      <c r="K9" s="24" t="s">
        <v>28</v>
      </c>
      <c r="L9" s="24" t="s">
        <v>40</v>
      </c>
    </row>
    <row r="10" spans="1:12" ht="32.25" customHeight="1" x14ac:dyDescent="0.25">
      <c r="A10" s="43" t="s">
        <v>12</v>
      </c>
      <c r="B10" s="80">
        <v>3</v>
      </c>
      <c r="C10" s="24" t="s">
        <v>44</v>
      </c>
      <c r="D10" s="24" t="s">
        <v>23</v>
      </c>
      <c r="E10" s="80">
        <v>6</v>
      </c>
      <c r="F10" s="81">
        <v>12</v>
      </c>
      <c r="G10" s="81">
        <v>0</v>
      </c>
      <c r="H10" s="24">
        <v>12</v>
      </c>
      <c r="I10" s="80" t="s">
        <v>82</v>
      </c>
      <c r="J10" s="24">
        <v>12</v>
      </c>
      <c r="K10" s="24" t="s">
        <v>29</v>
      </c>
      <c r="L10" s="24" t="s">
        <v>40</v>
      </c>
    </row>
    <row r="11" spans="1:12" ht="31.9" customHeight="1" x14ac:dyDescent="0.25">
      <c r="A11" s="29" t="s">
        <v>12</v>
      </c>
      <c r="B11" s="43">
        <v>4</v>
      </c>
      <c r="C11" s="29" t="s">
        <v>76</v>
      </c>
      <c r="D11" s="29" t="s">
        <v>16</v>
      </c>
      <c r="E11" s="82">
        <v>6</v>
      </c>
      <c r="F11" s="82">
        <v>8</v>
      </c>
      <c r="G11" s="82">
        <v>0</v>
      </c>
      <c r="H11" s="82">
        <v>8</v>
      </c>
      <c r="I11" s="82" t="s">
        <v>82</v>
      </c>
      <c r="J11" s="82">
        <v>8</v>
      </c>
      <c r="K11" s="82" t="s">
        <v>30</v>
      </c>
      <c r="L11" s="43" t="s">
        <v>40</v>
      </c>
    </row>
    <row r="12" spans="1:12" ht="44.25" customHeight="1" x14ac:dyDescent="0.25">
      <c r="A12" s="29" t="s">
        <v>12</v>
      </c>
      <c r="B12" s="80">
        <v>5</v>
      </c>
      <c r="C12" s="24" t="s">
        <v>95</v>
      </c>
      <c r="D12" s="24" t="s">
        <v>85</v>
      </c>
      <c r="E12" s="24">
        <v>6</v>
      </c>
      <c r="F12" s="83">
        <v>7</v>
      </c>
      <c r="G12" s="83">
        <v>2</v>
      </c>
      <c r="H12" s="83">
        <v>6</v>
      </c>
      <c r="I12" s="83" t="s">
        <v>82</v>
      </c>
      <c r="J12" s="24">
        <v>20</v>
      </c>
      <c r="K12" s="24" t="s">
        <v>89</v>
      </c>
      <c r="L12" s="24" t="s">
        <v>96</v>
      </c>
    </row>
    <row r="13" spans="1:12" ht="51.75" customHeight="1" x14ac:dyDescent="0.25">
      <c r="A13" s="29" t="s">
        <v>12</v>
      </c>
      <c r="B13" s="80">
        <v>6</v>
      </c>
      <c r="C13" s="24" t="s">
        <v>97</v>
      </c>
      <c r="D13" s="24" t="s">
        <v>85</v>
      </c>
      <c r="E13" s="24">
        <v>6</v>
      </c>
      <c r="F13" s="81">
        <v>7</v>
      </c>
      <c r="G13" s="83">
        <v>5</v>
      </c>
      <c r="H13" s="83">
        <v>0</v>
      </c>
      <c r="I13" s="83" t="s">
        <v>82</v>
      </c>
      <c r="J13" s="24">
        <v>16</v>
      </c>
      <c r="K13" s="24" t="s">
        <v>86</v>
      </c>
      <c r="L13" s="24" t="s">
        <v>96</v>
      </c>
    </row>
    <row r="14" spans="1:12" ht="30" customHeight="1" x14ac:dyDescent="0.25">
      <c r="A14" s="29" t="s">
        <v>12</v>
      </c>
      <c r="B14" s="80">
        <v>7</v>
      </c>
      <c r="C14" s="24" t="s">
        <v>98</v>
      </c>
      <c r="D14" s="24" t="s">
        <v>85</v>
      </c>
      <c r="E14" s="24">
        <v>6</v>
      </c>
      <c r="F14" s="83">
        <v>7</v>
      </c>
      <c r="G14" s="83">
        <v>4</v>
      </c>
      <c r="H14" s="83">
        <v>5</v>
      </c>
      <c r="I14" s="83" t="s">
        <v>82</v>
      </c>
      <c r="J14" s="24">
        <v>19</v>
      </c>
      <c r="K14" s="24" t="s">
        <v>86</v>
      </c>
      <c r="L14" s="24" t="s">
        <v>96</v>
      </c>
    </row>
    <row r="15" spans="1:12" ht="46.5" customHeight="1" x14ac:dyDescent="0.25">
      <c r="A15" s="29" t="s">
        <v>12</v>
      </c>
      <c r="B15" s="80">
        <v>8</v>
      </c>
      <c r="C15" s="24" t="s">
        <v>99</v>
      </c>
      <c r="D15" s="24" t="s">
        <v>85</v>
      </c>
      <c r="E15" s="24">
        <v>6</v>
      </c>
      <c r="F15" s="81">
        <v>11</v>
      </c>
      <c r="G15" s="83">
        <v>3</v>
      </c>
      <c r="H15" s="83"/>
      <c r="I15" s="83" t="s">
        <v>82</v>
      </c>
      <c r="J15" s="24">
        <v>25</v>
      </c>
      <c r="K15" s="24" t="s">
        <v>100</v>
      </c>
      <c r="L15" s="24" t="s">
        <v>96</v>
      </c>
    </row>
    <row r="16" spans="1:12" ht="66" customHeight="1" x14ac:dyDescent="0.25">
      <c r="A16" s="29" t="s">
        <v>12</v>
      </c>
      <c r="B16" s="80">
        <v>9</v>
      </c>
      <c r="C16" s="24" t="s">
        <v>101</v>
      </c>
      <c r="D16" s="24" t="s">
        <v>85</v>
      </c>
      <c r="E16" s="24">
        <v>6</v>
      </c>
      <c r="F16" s="83">
        <v>12</v>
      </c>
      <c r="G16" s="83">
        <v>6</v>
      </c>
      <c r="H16" s="83"/>
      <c r="I16" s="83" t="s">
        <v>82</v>
      </c>
      <c r="J16" s="24">
        <v>25</v>
      </c>
      <c r="K16" s="24" t="s">
        <v>89</v>
      </c>
      <c r="L16" s="24" t="s">
        <v>96</v>
      </c>
    </row>
    <row r="17" spans="1:12" ht="66" customHeight="1" x14ac:dyDescent="0.25">
      <c r="A17" s="29" t="s">
        <v>12</v>
      </c>
      <c r="B17" s="80">
        <v>10</v>
      </c>
      <c r="C17" s="24" t="s">
        <v>102</v>
      </c>
      <c r="D17" s="24" t="s">
        <v>85</v>
      </c>
      <c r="E17" s="24">
        <v>6</v>
      </c>
      <c r="F17" s="83">
        <v>7</v>
      </c>
      <c r="G17" s="83">
        <v>1</v>
      </c>
      <c r="H17" s="83">
        <v>1</v>
      </c>
      <c r="I17" s="83" t="s">
        <v>82</v>
      </c>
      <c r="J17" s="24">
        <v>11</v>
      </c>
      <c r="K17" s="24" t="s">
        <v>86</v>
      </c>
      <c r="L17" s="24" t="s">
        <v>96</v>
      </c>
    </row>
    <row r="18" spans="1:12" ht="66" customHeight="1" x14ac:dyDescent="0.25">
      <c r="A18" s="85" t="s">
        <v>12</v>
      </c>
      <c r="B18" s="86">
        <v>11</v>
      </c>
      <c r="C18" s="87" t="s">
        <v>158</v>
      </c>
      <c r="D18" s="86" t="s">
        <v>147</v>
      </c>
      <c r="E18" s="86">
        <v>6</v>
      </c>
      <c r="F18" s="86">
        <v>8</v>
      </c>
      <c r="G18" s="86">
        <v>0</v>
      </c>
      <c r="H18" s="86">
        <v>8</v>
      </c>
      <c r="I18" s="86" t="s">
        <v>82</v>
      </c>
      <c r="J18" s="86">
        <v>8</v>
      </c>
      <c r="K18" s="86" t="s">
        <v>86</v>
      </c>
      <c r="L18" s="85" t="s">
        <v>148</v>
      </c>
    </row>
    <row r="19" spans="1:12" ht="66" customHeight="1" x14ac:dyDescent="0.25">
      <c r="A19" s="85" t="s">
        <v>12</v>
      </c>
      <c r="B19" s="86">
        <v>12</v>
      </c>
      <c r="C19" s="87" t="s">
        <v>159</v>
      </c>
      <c r="D19" s="86" t="s">
        <v>150</v>
      </c>
      <c r="E19" s="86">
        <v>6</v>
      </c>
      <c r="F19" s="86">
        <v>9</v>
      </c>
      <c r="G19" s="86">
        <v>0</v>
      </c>
      <c r="H19" s="86">
        <v>9</v>
      </c>
      <c r="I19" s="86" t="s">
        <v>82</v>
      </c>
      <c r="J19" s="86">
        <v>9</v>
      </c>
      <c r="K19" s="86" t="s">
        <v>157</v>
      </c>
      <c r="L19" s="85" t="s">
        <v>148</v>
      </c>
    </row>
    <row r="20" spans="1:12" ht="31.5" x14ac:dyDescent="0.25">
      <c r="A20" s="85" t="s">
        <v>12</v>
      </c>
      <c r="B20" s="86">
        <v>13</v>
      </c>
      <c r="C20" s="87" t="s">
        <v>160</v>
      </c>
      <c r="D20" s="86" t="s">
        <v>152</v>
      </c>
      <c r="E20" s="86">
        <v>6</v>
      </c>
      <c r="F20" s="86">
        <v>7</v>
      </c>
      <c r="G20" s="86">
        <v>0</v>
      </c>
      <c r="H20" s="86">
        <f>SUM(F20:G20)</f>
        <v>7</v>
      </c>
      <c r="I20" s="86" t="s">
        <v>82</v>
      </c>
      <c r="J20" s="86">
        <v>7</v>
      </c>
      <c r="K20" s="86" t="s">
        <v>86</v>
      </c>
      <c r="L20" s="85" t="s">
        <v>148</v>
      </c>
    </row>
    <row r="21" spans="1:12" ht="31.5" x14ac:dyDescent="0.25">
      <c r="A21" s="85" t="s">
        <v>12</v>
      </c>
      <c r="B21" s="86">
        <v>14</v>
      </c>
      <c r="C21" s="87" t="s">
        <v>161</v>
      </c>
      <c r="D21" s="86" t="s">
        <v>154</v>
      </c>
      <c r="E21" s="86">
        <v>6</v>
      </c>
      <c r="F21" s="86">
        <v>8</v>
      </c>
      <c r="G21" s="86">
        <v>0</v>
      </c>
      <c r="H21" s="86">
        <f>SUM(F21:G21)</f>
        <v>8</v>
      </c>
      <c r="I21" s="86" t="s">
        <v>82</v>
      </c>
      <c r="J21" s="86">
        <v>8</v>
      </c>
      <c r="K21" s="86" t="s">
        <v>86</v>
      </c>
      <c r="L21" s="85" t="s">
        <v>148</v>
      </c>
    </row>
    <row r="22" spans="1:12" ht="31.5" x14ac:dyDescent="0.25">
      <c r="A22" s="85" t="s">
        <v>12</v>
      </c>
      <c r="B22" s="86">
        <v>15</v>
      </c>
      <c r="C22" s="87" t="s">
        <v>162</v>
      </c>
      <c r="D22" s="86" t="s">
        <v>156</v>
      </c>
      <c r="E22" s="86">
        <v>6</v>
      </c>
      <c r="F22" s="86">
        <v>2</v>
      </c>
      <c r="G22" s="86">
        <v>0</v>
      </c>
      <c r="H22" s="86">
        <f>SUM(F22:G22)</f>
        <v>2</v>
      </c>
      <c r="I22" s="86" t="s">
        <v>82</v>
      </c>
      <c r="J22" s="86">
        <v>2</v>
      </c>
      <c r="K22" s="86" t="s">
        <v>86</v>
      </c>
      <c r="L22" s="85" t="s">
        <v>148</v>
      </c>
    </row>
    <row r="23" spans="1:12" ht="47.25" x14ac:dyDescent="0.25">
      <c r="A23" s="85" t="s">
        <v>12</v>
      </c>
      <c r="B23" s="86">
        <v>16</v>
      </c>
      <c r="C23" s="87" t="s">
        <v>163</v>
      </c>
      <c r="D23" s="86" t="s">
        <v>164</v>
      </c>
      <c r="E23" s="86">
        <v>6</v>
      </c>
      <c r="F23" s="86">
        <v>6</v>
      </c>
      <c r="G23" s="86">
        <v>0</v>
      </c>
      <c r="H23" s="86">
        <v>6</v>
      </c>
      <c r="I23" s="86" t="s">
        <v>82</v>
      </c>
      <c r="J23" s="86">
        <v>6</v>
      </c>
      <c r="K23" s="86" t="s">
        <v>86</v>
      </c>
      <c r="L23" s="85" t="s">
        <v>148</v>
      </c>
    </row>
    <row r="24" spans="1:12" ht="31.5" x14ac:dyDescent="0.25">
      <c r="A24" s="85" t="s">
        <v>12</v>
      </c>
      <c r="B24" s="86">
        <v>17</v>
      </c>
      <c r="C24" s="87" t="s">
        <v>165</v>
      </c>
      <c r="D24" s="86" t="s">
        <v>166</v>
      </c>
      <c r="E24" s="86">
        <v>6</v>
      </c>
      <c r="F24" s="86">
        <v>7</v>
      </c>
      <c r="G24" s="86">
        <v>0</v>
      </c>
      <c r="H24" s="86">
        <f>SUM(F24:G24)</f>
        <v>7</v>
      </c>
      <c r="I24" s="86" t="s">
        <v>82</v>
      </c>
      <c r="J24" s="86">
        <v>7</v>
      </c>
      <c r="K24" s="86" t="s">
        <v>86</v>
      </c>
      <c r="L24" s="85" t="s">
        <v>148</v>
      </c>
    </row>
    <row r="25" spans="1:12" ht="31.5" x14ac:dyDescent="0.25">
      <c r="A25" s="85" t="s">
        <v>12</v>
      </c>
      <c r="B25" s="86">
        <v>18</v>
      </c>
      <c r="C25" s="87" t="s">
        <v>167</v>
      </c>
      <c r="D25" s="86" t="s">
        <v>168</v>
      </c>
      <c r="E25" s="86">
        <v>6</v>
      </c>
      <c r="F25" s="86">
        <v>5</v>
      </c>
      <c r="G25" s="86">
        <v>0</v>
      </c>
      <c r="H25" s="86">
        <f>SUM(F25:G25)</f>
        <v>5</v>
      </c>
      <c r="I25" s="86" t="s">
        <v>82</v>
      </c>
      <c r="J25" s="86">
        <v>5</v>
      </c>
      <c r="K25" s="86" t="s">
        <v>86</v>
      </c>
      <c r="L25" s="85" t="s">
        <v>148</v>
      </c>
    </row>
    <row r="26" spans="1:12" ht="31.5" x14ac:dyDescent="0.25">
      <c r="A26" s="85" t="s">
        <v>12</v>
      </c>
      <c r="B26" s="86">
        <v>19</v>
      </c>
      <c r="C26" s="87" t="s">
        <v>169</v>
      </c>
      <c r="D26" s="86" t="s">
        <v>170</v>
      </c>
      <c r="E26" s="86">
        <v>6</v>
      </c>
      <c r="F26" s="86">
        <v>10</v>
      </c>
      <c r="G26" s="86">
        <v>0</v>
      </c>
      <c r="H26" s="86">
        <f>SUM(F26:G26)</f>
        <v>10</v>
      </c>
      <c r="I26" s="86" t="s">
        <v>82</v>
      </c>
      <c r="J26" s="86">
        <v>10</v>
      </c>
      <c r="K26" s="88" t="s">
        <v>93</v>
      </c>
      <c r="L26" s="85" t="s">
        <v>148</v>
      </c>
    </row>
    <row r="27" spans="1:12" ht="31.5" x14ac:dyDescent="0.25">
      <c r="A27" s="85" t="s">
        <v>12</v>
      </c>
      <c r="B27" s="86">
        <v>20</v>
      </c>
      <c r="C27" s="87" t="s">
        <v>171</v>
      </c>
      <c r="D27" s="86" t="s">
        <v>147</v>
      </c>
      <c r="E27" s="86">
        <v>6</v>
      </c>
      <c r="F27" s="86">
        <v>5</v>
      </c>
      <c r="G27" s="86">
        <v>0</v>
      </c>
      <c r="H27" s="86">
        <v>5</v>
      </c>
      <c r="I27" s="86" t="s">
        <v>82</v>
      </c>
      <c r="J27" s="86">
        <v>5</v>
      </c>
      <c r="K27" s="86" t="s">
        <v>86</v>
      </c>
      <c r="L27" s="85" t="s">
        <v>148</v>
      </c>
    </row>
    <row r="28" spans="1:12" ht="31.5" x14ac:dyDescent="0.25">
      <c r="A28" s="85" t="s">
        <v>12</v>
      </c>
      <c r="B28" s="86">
        <v>21</v>
      </c>
      <c r="C28" s="87" t="s">
        <v>172</v>
      </c>
      <c r="D28" s="86" t="s">
        <v>147</v>
      </c>
      <c r="E28" s="86">
        <v>6</v>
      </c>
      <c r="F28" s="86">
        <v>9</v>
      </c>
      <c r="G28" s="86">
        <v>0</v>
      </c>
      <c r="H28" s="86">
        <v>9</v>
      </c>
      <c r="I28" s="86" t="s">
        <v>82</v>
      </c>
      <c r="J28" s="86">
        <v>9</v>
      </c>
      <c r="K28" s="86" t="s">
        <v>157</v>
      </c>
      <c r="L28" s="85" t="s">
        <v>148</v>
      </c>
    </row>
    <row r="29" spans="1:12" ht="141.75" x14ac:dyDescent="0.25">
      <c r="A29" s="89" t="s">
        <v>12</v>
      </c>
      <c r="B29" s="89">
        <v>22</v>
      </c>
      <c r="C29" s="84" t="s">
        <v>223</v>
      </c>
      <c r="D29" s="84" t="s">
        <v>217</v>
      </c>
      <c r="E29" s="84">
        <v>6</v>
      </c>
      <c r="F29" s="84">
        <v>6</v>
      </c>
      <c r="G29" s="84">
        <v>60</v>
      </c>
      <c r="H29" s="84">
        <v>105</v>
      </c>
      <c r="I29" s="84" t="s">
        <v>82</v>
      </c>
      <c r="J29" s="84">
        <v>66</v>
      </c>
      <c r="K29" s="84" t="s">
        <v>157</v>
      </c>
      <c r="L29" s="90" t="s">
        <v>218</v>
      </c>
    </row>
    <row r="30" spans="1:12" ht="47.25" x14ac:dyDescent="0.25">
      <c r="A30" s="112" t="s">
        <v>12</v>
      </c>
      <c r="B30" s="30">
        <v>23</v>
      </c>
      <c r="C30" s="46" t="s">
        <v>245</v>
      </c>
      <c r="D30" s="29" t="s">
        <v>241</v>
      </c>
      <c r="E30" s="30">
        <v>6</v>
      </c>
      <c r="F30" s="30">
        <v>8</v>
      </c>
      <c r="G30" s="30">
        <v>6</v>
      </c>
      <c r="H30" s="30">
        <v>14</v>
      </c>
      <c r="I30" s="30" t="s">
        <v>82</v>
      </c>
      <c r="J30" s="30">
        <v>14</v>
      </c>
      <c r="K30" s="30" t="s">
        <v>157</v>
      </c>
      <c r="L30" s="68" t="s">
        <v>242</v>
      </c>
    </row>
    <row r="31" spans="1:12" ht="47.25" x14ac:dyDescent="0.25">
      <c r="A31" s="112" t="s">
        <v>12</v>
      </c>
      <c r="B31" s="30">
        <v>24</v>
      </c>
      <c r="C31" s="46" t="s">
        <v>246</v>
      </c>
      <c r="D31" s="29" t="s">
        <v>241</v>
      </c>
      <c r="E31" s="30">
        <v>6</v>
      </c>
      <c r="F31" s="30">
        <v>9</v>
      </c>
      <c r="G31" s="30">
        <v>6</v>
      </c>
      <c r="H31" s="30">
        <v>15</v>
      </c>
      <c r="I31" s="30" t="s">
        <v>82</v>
      </c>
      <c r="J31" s="30">
        <v>15</v>
      </c>
      <c r="K31" s="30" t="s">
        <v>100</v>
      </c>
      <c r="L31" s="68" t="s">
        <v>242</v>
      </c>
    </row>
    <row r="32" spans="1:12" ht="47.25" x14ac:dyDescent="0.25">
      <c r="A32" s="112" t="s">
        <v>12</v>
      </c>
      <c r="B32" s="30">
        <v>25</v>
      </c>
      <c r="C32" s="46" t="s">
        <v>247</v>
      </c>
      <c r="D32" s="29" t="s">
        <v>241</v>
      </c>
      <c r="E32" s="30">
        <v>6</v>
      </c>
      <c r="F32" s="30">
        <v>5</v>
      </c>
      <c r="G32" s="30">
        <v>6</v>
      </c>
      <c r="H32" s="30">
        <v>11</v>
      </c>
      <c r="I32" s="30" t="s">
        <v>82</v>
      </c>
      <c r="J32" s="30">
        <v>11</v>
      </c>
      <c r="K32" s="30"/>
      <c r="L32" s="68" t="s">
        <v>242</v>
      </c>
    </row>
    <row r="33" spans="1:12" ht="47.25" x14ac:dyDescent="0.25">
      <c r="A33" s="112" t="s">
        <v>12</v>
      </c>
      <c r="B33" s="30">
        <v>26</v>
      </c>
      <c r="C33" s="46" t="s">
        <v>248</v>
      </c>
      <c r="D33" s="29" t="s">
        <v>241</v>
      </c>
      <c r="E33" s="30">
        <v>6</v>
      </c>
      <c r="F33" s="30">
        <v>8</v>
      </c>
      <c r="G33" s="30">
        <v>6</v>
      </c>
      <c r="H33" s="30">
        <v>14</v>
      </c>
      <c r="I33" s="30" t="s">
        <v>82</v>
      </c>
      <c r="J33" s="30">
        <v>14</v>
      </c>
      <c r="K33" s="30" t="s">
        <v>157</v>
      </c>
      <c r="L33" s="68" t="s">
        <v>242</v>
      </c>
    </row>
    <row r="34" spans="1:12" ht="47.25" x14ac:dyDescent="0.25">
      <c r="A34" s="112" t="s">
        <v>12</v>
      </c>
      <c r="B34" s="30">
        <v>27</v>
      </c>
      <c r="C34" s="46" t="s">
        <v>249</v>
      </c>
      <c r="D34" s="29" t="s">
        <v>241</v>
      </c>
      <c r="E34" s="30">
        <v>6</v>
      </c>
      <c r="F34" s="30">
        <v>8</v>
      </c>
      <c r="G34" s="30">
        <v>6</v>
      </c>
      <c r="H34" s="30">
        <v>14</v>
      </c>
      <c r="I34" s="30" t="s">
        <v>82</v>
      </c>
      <c r="J34" s="30">
        <v>14</v>
      </c>
      <c r="K34" s="30" t="s">
        <v>157</v>
      </c>
      <c r="L34" s="68" t="s">
        <v>242</v>
      </c>
    </row>
  </sheetData>
  <mergeCells count="6">
    <mergeCell ref="A6:D6"/>
    <mergeCell ref="A1:L1"/>
    <mergeCell ref="A2:C2"/>
    <mergeCell ref="A3:C3"/>
    <mergeCell ref="A4:L4"/>
    <mergeCell ref="A5:L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46" zoomScale="90" zoomScaleNormal="90" workbookViewId="0">
      <selection activeCell="B8" sqref="B8:B51"/>
    </sheetView>
  </sheetViews>
  <sheetFormatPr defaultRowHeight="15" x14ac:dyDescent="0.25"/>
  <cols>
    <col min="1" max="1" width="13.85546875" customWidth="1"/>
    <col min="3" max="3" width="22.28515625" customWidth="1"/>
    <col min="4" max="4" width="25.140625" customWidth="1"/>
    <col min="6" max="6" width="11.7109375" customWidth="1"/>
    <col min="7" max="7" width="11.28515625" customWidth="1"/>
    <col min="8" max="8" width="12.42578125" customWidth="1"/>
    <col min="9" max="9" width="12.85546875" customWidth="1"/>
    <col min="11" max="11" width="14.85546875" customWidth="1"/>
    <col min="12" max="12" width="19" customWidth="1"/>
  </cols>
  <sheetData>
    <row r="1" spans="1:12" ht="15.75" x14ac:dyDescent="0.25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8.75" x14ac:dyDescent="0.3">
      <c r="A2" s="49" t="s">
        <v>36</v>
      </c>
      <c r="B2" s="49"/>
      <c r="C2" s="50"/>
      <c r="D2" s="1"/>
      <c r="E2" s="1"/>
      <c r="F2" s="1"/>
      <c r="G2" s="10" t="s">
        <v>9</v>
      </c>
      <c r="H2" s="10"/>
      <c r="I2" s="2"/>
      <c r="J2" s="1"/>
      <c r="K2" s="1"/>
      <c r="L2" s="1"/>
    </row>
    <row r="3" spans="1:12" ht="18.75" x14ac:dyDescent="0.3">
      <c r="A3" s="49" t="s">
        <v>11</v>
      </c>
      <c r="B3" s="49"/>
      <c r="C3" s="50"/>
      <c r="D3" s="1"/>
      <c r="E3" s="1"/>
      <c r="F3" s="1"/>
      <c r="G3" s="2"/>
      <c r="H3" s="2"/>
      <c r="I3" s="2"/>
      <c r="J3" s="1"/>
      <c r="K3" s="1"/>
      <c r="L3" s="1"/>
    </row>
    <row r="4" spans="1:12" ht="15.75" x14ac:dyDescent="0.25">
      <c r="A4" s="49" t="s">
        <v>37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5.75" x14ac:dyDescent="0.25">
      <c r="A5" s="49" t="s">
        <v>48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16.5" thickBot="1" x14ac:dyDescent="0.3">
      <c r="A6" s="47"/>
      <c r="B6" s="47"/>
      <c r="C6" s="47"/>
      <c r="D6" s="47"/>
      <c r="E6" s="25"/>
      <c r="F6" s="4"/>
      <c r="G6" s="4"/>
      <c r="H6" s="5"/>
      <c r="I6" s="15"/>
      <c r="J6" s="15"/>
      <c r="K6" s="7"/>
    </row>
    <row r="7" spans="1:12" ht="105" customHeight="1" x14ac:dyDescent="0.25">
      <c r="A7" s="16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8" t="s">
        <v>47</v>
      </c>
      <c r="G7" s="18" t="s">
        <v>41</v>
      </c>
      <c r="H7" s="18" t="s">
        <v>15</v>
      </c>
      <c r="I7" s="17" t="s">
        <v>5</v>
      </c>
      <c r="J7" s="17" t="s">
        <v>6</v>
      </c>
      <c r="K7" s="17" t="s">
        <v>7</v>
      </c>
      <c r="L7" s="19" t="s">
        <v>8</v>
      </c>
    </row>
    <row r="8" spans="1:12" ht="36.75" customHeight="1" x14ac:dyDescent="0.25">
      <c r="A8" s="42" t="s">
        <v>12</v>
      </c>
      <c r="B8" s="91">
        <v>1</v>
      </c>
      <c r="C8" s="42" t="s">
        <v>75</v>
      </c>
      <c r="D8" s="42" t="s">
        <v>16</v>
      </c>
      <c r="E8" s="55">
        <v>7</v>
      </c>
      <c r="F8" s="61">
        <v>26</v>
      </c>
      <c r="G8" s="61">
        <v>2</v>
      </c>
      <c r="H8" s="42">
        <v>28</v>
      </c>
      <c r="I8" s="55" t="s">
        <v>82</v>
      </c>
      <c r="J8" s="42">
        <v>28</v>
      </c>
      <c r="K8" s="42" t="s">
        <v>28</v>
      </c>
      <c r="L8" s="42" t="s">
        <v>32</v>
      </c>
    </row>
    <row r="9" spans="1:12" ht="35.25" customHeight="1" x14ac:dyDescent="0.25">
      <c r="A9" s="42" t="s">
        <v>12</v>
      </c>
      <c r="B9" s="91">
        <v>2</v>
      </c>
      <c r="C9" s="42" t="s">
        <v>46</v>
      </c>
      <c r="D9" s="42" t="s">
        <v>23</v>
      </c>
      <c r="E9" s="55">
        <v>7</v>
      </c>
      <c r="F9" s="61">
        <v>12</v>
      </c>
      <c r="G9" s="61">
        <v>1</v>
      </c>
      <c r="H9" s="42">
        <v>13</v>
      </c>
      <c r="I9" s="55" t="s">
        <v>82</v>
      </c>
      <c r="J9" s="42">
        <v>13</v>
      </c>
      <c r="K9" s="42" t="s">
        <v>30</v>
      </c>
      <c r="L9" s="42" t="s">
        <v>32</v>
      </c>
    </row>
    <row r="10" spans="1:12" ht="31.9" customHeight="1" x14ac:dyDescent="0.25">
      <c r="A10" s="93" t="s">
        <v>12</v>
      </c>
      <c r="B10" s="92">
        <v>3</v>
      </c>
      <c r="C10" s="93" t="s">
        <v>77</v>
      </c>
      <c r="D10" s="93" t="s">
        <v>16</v>
      </c>
      <c r="E10" s="92">
        <v>7</v>
      </c>
      <c r="F10" s="92">
        <v>9</v>
      </c>
      <c r="G10" s="92">
        <v>4</v>
      </c>
      <c r="H10" s="92">
        <v>13</v>
      </c>
      <c r="I10" s="92" t="s">
        <v>82</v>
      </c>
      <c r="J10" s="92">
        <v>13</v>
      </c>
      <c r="K10" s="92" t="s">
        <v>30</v>
      </c>
      <c r="L10" s="93" t="s">
        <v>32</v>
      </c>
    </row>
    <row r="11" spans="1:12" ht="33" customHeight="1" x14ac:dyDescent="0.25">
      <c r="A11" s="93" t="s">
        <v>12</v>
      </c>
      <c r="B11" s="92">
        <v>4</v>
      </c>
      <c r="C11" s="93" t="s">
        <v>78</v>
      </c>
      <c r="D11" s="93" t="s">
        <v>16</v>
      </c>
      <c r="E11" s="92">
        <v>7</v>
      </c>
      <c r="F11" s="92">
        <v>7</v>
      </c>
      <c r="G11" s="92">
        <v>4</v>
      </c>
      <c r="H11" s="92">
        <v>11</v>
      </c>
      <c r="I11" s="92" t="s">
        <v>82</v>
      </c>
      <c r="J11" s="92">
        <v>11</v>
      </c>
      <c r="K11" s="92" t="s">
        <v>30</v>
      </c>
      <c r="L11" s="93" t="s">
        <v>32</v>
      </c>
    </row>
    <row r="12" spans="1:12" ht="41.25" customHeight="1" x14ac:dyDescent="0.25">
      <c r="A12" s="93" t="s">
        <v>12</v>
      </c>
      <c r="B12" s="66">
        <v>5</v>
      </c>
      <c r="C12" s="42" t="s">
        <v>103</v>
      </c>
      <c r="D12" s="42" t="s">
        <v>131</v>
      </c>
      <c r="E12" s="42">
        <v>7</v>
      </c>
      <c r="F12" s="72">
        <v>6</v>
      </c>
      <c r="G12" s="72">
        <v>1</v>
      </c>
      <c r="H12" s="42">
        <v>7</v>
      </c>
      <c r="I12" s="55" t="s">
        <v>82</v>
      </c>
      <c r="J12" s="42">
        <v>7</v>
      </c>
      <c r="K12" s="42" t="s">
        <v>30</v>
      </c>
      <c r="L12" s="42" t="s">
        <v>118</v>
      </c>
    </row>
    <row r="13" spans="1:12" ht="34.5" customHeight="1" x14ac:dyDescent="0.25">
      <c r="A13" s="93" t="s">
        <v>12</v>
      </c>
      <c r="B13" s="66">
        <v>6</v>
      </c>
      <c r="C13" s="42" t="s">
        <v>104</v>
      </c>
      <c r="D13" s="42" t="s">
        <v>131</v>
      </c>
      <c r="E13" s="42">
        <v>7</v>
      </c>
      <c r="F13" s="61">
        <v>7</v>
      </c>
      <c r="G13" s="72">
        <v>0</v>
      </c>
      <c r="H13" s="42">
        <v>7</v>
      </c>
      <c r="I13" s="55" t="s">
        <v>82</v>
      </c>
      <c r="J13" s="42">
        <v>7</v>
      </c>
      <c r="K13" s="42" t="s">
        <v>30</v>
      </c>
      <c r="L13" s="42" t="s">
        <v>118</v>
      </c>
    </row>
    <row r="14" spans="1:12" ht="36" customHeight="1" x14ac:dyDescent="0.25">
      <c r="A14" s="93" t="s">
        <v>12</v>
      </c>
      <c r="B14" s="66">
        <v>7</v>
      </c>
      <c r="C14" s="42" t="s">
        <v>105</v>
      </c>
      <c r="D14" s="42" t="s">
        <v>131</v>
      </c>
      <c r="E14" s="42">
        <v>7</v>
      </c>
      <c r="F14" s="72">
        <v>5</v>
      </c>
      <c r="G14" s="72">
        <v>3</v>
      </c>
      <c r="H14" s="42">
        <v>8</v>
      </c>
      <c r="I14" s="55" t="s">
        <v>82</v>
      </c>
      <c r="J14" s="42">
        <v>8</v>
      </c>
      <c r="K14" s="42" t="s">
        <v>30</v>
      </c>
      <c r="L14" s="42" t="s">
        <v>118</v>
      </c>
    </row>
    <row r="15" spans="1:12" ht="45.75" customHeight="1" x14ac:dyDescent="0.25">
      <c r="A15" s="93" t="s">
        <v>12</v>
      </c>
      <c r="B15" s="66">
        <v>8</v>
      </c>
      <c r="C15" s="42" t="s">
        <v>106</v>
      </c>
      <c r="D15" s="42" t="s">
        <v>131</v>
      </c>
      <c r="E15" s="42">
        <v>7</v>
      </c>
      <c r="F15" s="61">
        <v>5</v>
      </c>
      <c r="G15" s="72">
        <v>7</v>
      </c>
      <c r="H15" s="42">
        <v>12</v>
      </c>
      <c r="I15" s="55" t="s">
        <v>82</v>
      </c>
      <c r="J15" s="42">
        <v>12</v>
      </c>
      <c r="K15" s="42" t="s">
        <v>30</v>
      </c>
      <c r="L15" s="42" t="s">
        <v>118</v>
      </c>
    </row>
    <row r="16" spans="1:12" ht="37.5" customHeight="1" x14ac:dyDescent="0.25">
      <c r="A16" s="93" t="s">
        <v>12</v>
      </c>
      <c r="B16" s="66">
        <v>9</v>
      </c>
      <c r="C16" s="42" t="s">
        <v>107</v>
      </c>
      <c r="D16" s="42" t="s">
        <v>131</v>
      </c>
      <c r="E16" s="42">
        <v>7</v>
      </c>
      <c r="F16" s="72">
        <v>5</v>
      </c>
      <c r="G16" s="72">
        <v>0</v>
      </c>
      <c r="H16" s="42">
        <v>5</v>
      </c>
      <c r="I16" s="55" t="s">
        <v>82</v>
      </c>
      <c r="J16" s="42">
        <v>5</v>
      </c>
      <c r="K16" s="42" t="s">
        <v>30</v>
      </c>
      <c r="L16" s="42" t="s">
        <v>96</v>
      </c>
    </row>
    <row r="17" spans="1:12" ht="39" customHeight="1" x14ac:dyDescent="0.25">
      <c r="A17" s="93" t="s">
        <v>12</v>
      </c>
      <c r="B17" s="66">
        <v>10</v>
      </c>
      <c r="C17" s="42" t="s">
        <v>108</v>
      </c>
      <c r="D17" s="42" t="s">
        <v>131</v>
      </c>
      <c r="E17" s="42">
        <v>7</v>
      </c>
      <c r="F17" s="72">
        <v>9</v>
      </c>
      <c r="G17" s="72">
        <v>7</v>
      </c>
      <c r="H17" s="42">
        <v>16</v>
      </c>
      <c r="I17" s="55" t="s">
        <v>82</v>
      </c>
      <c r="J17" s="42">
        <v>16</v>
      </c>
      <c r="K17" s="42" t="s">
        <v>30</v>
      </c>
      <c r="L17" s="42" t="s">
        <v>96</v>
      </c>
    </row>
    <row r="18" spans="1:12" ht="40.5" customHeight="1" x14ac:dyDescent="0.25">
      <c r="A18" s="93" t="s">
        <v>12</v>
      </c>
      <c r="B18" s="66">
        <v>11</v>
      </c>
      <c r="C18" s="42" t="s">
        <v>109</v>
      </c>
      <c r="D18" s="42" t="s">
        <v>131</v>
      </c>
      <c r="E18" s="42">
        <v>7</v>
      </c>
      <c r="F18" s="61">
        <v>8</v>
      </c>
      <c r="G18" s="72">
        <v>10</v>
      </c>
      <c r="H18" s="42">
        <v>18</v>
      </c>
      <c r="I18" s="55" t="s">
        <v>82</v>
      </c>
      <c r="J18" s="42">
        <v>18</v>
      </c>
      <c r="K18" s="42" t="s">
        <v>119</v>
      </c>
      <c r="L18" s="42" t="s">
        <v>96</v>
      </c>
    </row>
    <row r="19" spans="1:12" ht="47.25" x14ac:dyDescent="0.25">
      <c r="A19" s="93" t="s">
        <v>12</v>
      </c>
      <c r="B19" s="66">
        <v>12</v>
      </c>
      <c r="C19" s="42" t="s">
        <v>110</v>
      </c>
      <c r="D19" s="42" t="s">
        <v>131</v>
      </c>
      <c r="E19" s="42">
        <v>7</v>
      </c>
      <c r="F19" s="61">
        <v>5</v>
      </c>
      <c r="G19" s="72">
        <v>0</v>
      </c>
      <c r="H19" s="42">
        <v>5</v>
      </c>
      <c r="I19" s="56" t="s">
        <v>82</v>
      </c>
      <c r="J19" s="42">
        <v>5</v>
      </c>
      <c r="K19" s="42" t="s">
        <v>30</v>
      </c>
      <c r="L19" s="42" t="s">
        <v>96</v>
      </c>
    </row>
    <row r="20" spans="1:12" ht="47.25" x14ac:dyDescent="0.25">
      <c r="A20" s="93" t="s">
        <v>12</v>
      </c>
      <c r="B20" s="66">
        <v>13</v>
      </c>
      <c r="C20" s="42" t="s">
        <v>111</v>
      </c>
      <c r="D20" s="42" t="s">
        <v>131</v>
      </c>
      <c r="E20" s="66">
        <v>7</v>
      </c>
      <c r="F20" s="66">
        <v>8</v>
      </c>
      <c r="G20" s="73">
        <v>0</v>
      </c>
      <c r="H20" s="74">
        <v>8</v>
      </c>
      <c r="I20" s="66" t="s">
        <v>82</v>
      </c>
      <c r="J20" s="74">
        <v>8</v>
      </c>
      <c r="K20" s="42" t="s">
        <v>30</v>
      </c>
      <c r="L20" s="42" t="s">
        <v>118</v>
      </c>
    </row>
    <row r="21" spans="1:12" ht="47.25" x14ac:dyDescent="0.25">
      <c r="A21" s="93" t="s">
        <v>12</v>
      </c>
      <c r="B21" s="66">
        <v>14</v>
      </c>
      <c r="C21" s="42" t="s">
        <v>112</v>
      </c>
      <c r="D21" s="42" t="s">
        <v>131</v>
      </c>
      <c r="E21" s="66">
        <v>7</v>
      </c>
      <c r="F21" s="66">
        <v>11</v>
      </c>
      <c r="G21" s="73">
        <v>0</v>
      </c>
      <c r="H21" s="75">
        <v>11</v>
      </c>
      <c r="I21" s="66" t="s">
        <v>82</v>
      </c>
      <c r="J21" s="75">
        <v>11</v>
      </c>
      <c r="K21" s="42" t="s">
        <v>30</v>
      </c>
      <c r="L21" s="42" t="s">
        <v>96</v>
      </c>
    </row>
    <row r="22" spans="1:12" ht="47.25" x14ac:dyDescent="0.25">
      <c r="A22" s="93" t="s">
        <v>12</v>
      </c>
      <c r="B22" s="66">
        <v>15</v>
      </c>
      <c r="C22" s="42" t="s">
        <v>113</v>
      </c>
      <c r="D22" s="42" t="s">
        <v>131</v>
      </c>
      <c r="E22" s="66">
        <v>7</v>
      </c>
      <c r="F22" s="73">
        <v>11</v>
      </c>
      <c r="G22" s="73">
        <v>8</v>
      </c>
      <c r="H22" s="74">
        <v>19</v>
      </c>
      <c r="I22" s="66" t="s">
        <v>82</v>
      </c>
      <c r="J22" s="74">
        <v>19</v>
      </c>
      <c r="K22" s="42" t="s">
        <v>119</v>
      </c>
      <c r="L22" s="42" t="s">
        <v>96</v>
      </c>
    </row>
    <row r="23" spans="1:12" ht="47.25" x14ac:dyDescent="0.25">
      <c r="A23" s="93" t="s">
        <v>12</v>
      </c>
      <c r="B23" s="66">
        <v>16</v>
      </c>
      <c r="C23" s="42" t="s">
        <v>114</v>
      </c>
      <c r="D23" s="42" t="s">
        <v>131</v>
      </c>
      <c r="E23" s="66">
        <v>7</v>
      </c>
      <c r="F23" s="73">
        <v>11</v>
      </c>
      <c r="G23" s="73">
        <v>9</v>
      </c>
      <c r="H23" s="74">
        <v>20</v>
      </c>
      <c r="I23" s="66" t="s">
        <v>82</v>
      </c>
      <c r="J23" s="74">
        <v>20</v>
      </c>
      <c r="K23" s="42" t="s">
        <v>28</v>
      </c>
      <c r="L23" s="42" t="s">
        <v>96</v>
      </c>
    </row>
    <row r="24" spans="1:12" ht="47.25" x14ac:dyDescent="0.25">
      <c r="A24" s="93" t="s">
        <v>12</v>
      </c>
      <c r="B24" s="66">
        <v>17</v>
      </c>
      <c r="C24" s="42" t="s">
        <v>115</v>
      </c>
      <c r="D24" s="42" t="s">
        <v>131</v>
      </c>
      <c r="E24" s="66">
        <v>7</v>
      </c>
      <c r="F24" s="73">
        <v>13</v>
      </c>
      <c r="G24" s="73">
        <v>3</v>
      </c>
      <c r="H24" s="74">
        <v>16</v>
      </c>
      <c r="I24" s="66" t="s">
        <v>82</v>
      </c>
      <c r="J24" s="74">
        <v>16</v>
      </c>
      <c r="K24" s="42" t="s">
        <v>30</v>
      </c>
      <c r="L24" s="42" t="s">
        <v>96</v>
      </c>
    </row>
    <row r="25" spans="1:12" ht="47.25" x14ac:dyDescent="0.25">
      <c r="A25" s="93" t="s">
        <v>12</v>
      </c>
      <c r="B25" s="66">
        <v>18</v>
      </c>
      <c r="C25" s="42" t="s">
        <v>116</v>
      </c>
      <c r="D25" s="42" t="s">
        <v>131</v>
      </c>
      <c r="E25" s="66">
        <v>7</v>
      </c>
      <c r="F25" s="66">
        <v>12</v>
      </c>
      <c r="G25" s="73">
        <v>4</v>
      </c>
      <c r="H25" s="42">
        <v>16</v>
      </c>
      <c r="I25" s="66" t="s">
        <v>82</v>
      </c>
      <c r="J25" s="42">
        <v>16</v>
      </c>
      <c r="K25" s="42" t="s">
        <v>30</v>
      </c>
      <c r="L25" s="42" t="s">
        <v>96</v>
      </c>
    </row>
    <row r="26" spans="1:12" ht="47.25" x14ac:dyDescent="0.25">
      <c r="A26" s="93" t="s">
        <v>12</v>
      </c>
      <c r="B26" s="66">
        <v>19</v>
      </c>
      <c r="C26" s="42" t="s">
        <v>117</v>
      </c>
      <c r="D26" s="42" t="s">
        <v>131</v>
      </c>
      <c r="E26" s="66">
        <v>7</v>
      </c>
      <c r="F26" s="66">
        <v>13</v>
      </c>
      <c r="G26" s="73">
        <v>5</v>
      </c>
      <c r="H26" s="42">
        <v>18</v>
      </c>
      <c r="I26" s="66" t="s">
        <v>82</v>
      </c>
      <c r="J26" s="42">
        <v>18</v>
      </c>
      <c r="K26" s="42" t="s">
        <v>30</v>
      </c>
      <c r="L26" s="42" t="s">
        <v>96</v>
      </c>
    </row>
    <row r="27" spans="1:12" ht="47.25" x14ac:dyDescent="0.25">
      <c r="A27" s="96" t="s">
        <v>12</v>
      </c>
      <c r="B27" s="97">
        <v>20</v>
      </c>
      <c r="C27" s="98" t="s">
        <v>173</v>
      </c>
      <c r="D27" s="96" t="s">
        <v>13</v>
      </c>
      <c r="E27" s="97">
        <v>7</v>
      </c>
      <c r="F27" s="97">
        <v>10</v>
      </c>
      <c r="G27" s="97"/>
      <c r="H27" s="97">
        <f t="shared" ref="H27:H36" si="0">SUM(F27:G27)</f>
        <v>10</v>
      </c>
      <c r="I27" s="97" t="s">
        <v>82</v>
      </c>
      <c r="J27" s="99">
        <v>10</v>
      </c>
      <c r="K27" s="97" t="s">
        <v>86</v>
      </c>
      <c r="L27" s="96" t="s">
        <v>148</v>
      </c>
    </row>
    <row r="28" spans="1:12" ht="31.5" x14ac:dyDescent="0.25">
      <c r="A28" s="96" t="s">
        <v>12</v>
      </c>
      <c r="B28" s="97">
        <v>21</v>
      </c>
      <c r="C28" s="98" t="s">
        <v>174</v>
      </c>
      <c r="D28" s="96" t="s">
        <v>13</v>
      </c>
      <c r="E28" s="97">
        <v>7</v>
      </c>
      <c r="F28" s="97">
        <v>6</v>
      </c>
      <c r="G28" s="97"/>
      <c r="H28" s="97">
        <f t="shared" si="0"/>
        <v>6</v>
      </c>
      <c r="I28" s="97" t="s">
        <v>82</v>
      </c>
      <c r="J28" s="99">
        <v>6</v>
      </c>
      <c r="K28" s="97" t="s">
        <v>86</v>
      </c>
      <c r="L28" s="96" t="s">
        <v>148</v>
      </c>
    </row>
    <row r="29" spans="1:12" ht="31.5" x14ac:dyDescent="0.25">
      <c r="A29" s="96" t="s">
        <v>12</v>
      </c>
      <c r="B29" s="97">
        <v>22</v>
      </c>
      <c r="C29" s="98" t="s">
        <v>175</v>
      </c>
      <c r="D29" s="96" t="s">
        <v>13</v>
      </c>
      <c r="E29" s="97">
        <v>7</v>
      </c>
      <c r="F29" s="97">
        <v>6</v>
      </c>
      <c r="G29" s="97"/>
      <c r="H29" s="97">
        <f t="shared" si="0"/>
        <v>6</v>
      </c>
      <c r="I29" s="97" t="s">
        <v>82</v>
      </c>
      <c r="J29" s="99">
        <v>6</v>
      </c>
      <c r="K29" s="97" t="s">
        <v>86</v>
      </c>
      <c r="L29" s="96" t="s">
        <v>148</v>
      </c>
    </row>
    <row r="30" spans="1:12" ht="31.5" x14ac:dyDescent="0.25">
      <c r="A30" s="96" t="s">
        <v>12</v>
      </c>
      <c r="B30" s="97">
        <v>23</v>
      </c>
      <c r="C30" s="98" t="s">
        <v>176</v>
      </c>
      <c r="D30" s="96" t="s">
        <v>13</v>
      </c>
      <c r="E30" s="97">
        <v>7</v>
      </c>
      <c r="F30" s="97">
        <v>12</v>
      </c>
      <c r="G30" s="97"/>
      <c r="H30" s="97">
        <f t="shared" si="0"/>
        <v>12</v>
      </c>
      <c r="I30" s="97" t="s">
        <v>82</v>
      </c>
      <c r="J30" s="99">
        <v>12</v>
      </c>
      <c r="K30" s="97" t="s">
        <v>157</v>
      </c>
      <c r="L30" s="96" t="s">
        <v>148</v>
      </c>
    </row>
    <row r="31" spans="1:12" ht="31.5" x14ac:dyDescent="0.25">
      <c r="A31" s="96" t="s">
        <v>12</v>
      </c>
      <c r="B31" s="97">
        <v>24</v>
      </c>
      <c r="C31" s="98" t="s">
        <v>177</v>
      </c>
      <c r="D31" s="96" t="s">
        <v>13</v>
      </c>
      <c r="E31" s="97">
        <v>7</v>
      </c>
      <c r="F31" s="97">
        <v>10</v>
      </c>
      <c r="G31" s="97"/>
      <c r="H31" s="97">
        <f t="shared" si="0"/>
        <v>10</v>
      </c>
      <c r="I31" s="97" t="s">
        <v>82</v>
      </c>
      <c r="J31" s="99">
        <v>10</v>
      </c>
      <c r="K31" s="97" t="s">
        <v>86</v>
      </c>
      <c r="L31" s="96" t="s">
        <v>148</v>
      </c>
    </row>
    <row r="32" spans="1:12" ht="47.25" x14ac:dyDescent="0.25">
      <c r="A32" s="96" t="s">
        <v>12</v>
      </c>
      <c r="B32" s="97">
        <v>25</v>
      </c>
      <c r="C32" s="98" t="s">
        <v>178</v>
      </c>
      <c r="D32" s="96" t="s">
        <v>13</v>
      </c>
      <c r="E32" s="97">
        <v>7</v>
      </c>
      <c r="F32" s="97">
        <v>7</v>
      </c>
      <c r="G32" s="97"/>
      <c r="H32" s="97">
        <f t="shared" si="0"/>
        <v>7</v>
      </c>
      <c r="I32" s="97" t="s">
        <v>82</v>
      </c>
      <c r="J32" s="99">
        <v>7</v>
      </c>
      <c r="K32" s="97" t="s">
        <v>86</v>
      </c>
      <c r="L32" s="96" t="s">
        <v>148</v>
      </c>
    </row>
    <row r="33" spans="1:12" ht="31.5" x14ac:dyDescent="0.25">
      <c r="A33" s="96" t="s">
        <v>12</v>
      </c>
      <c r="B33" s="97">
        <v>26</v>
      </c>
      <c r="C33" s="98" t="s">
        <v>179</v>
      </c>
      <c r="D33" s="96" t="s">
        <v>13</v>
      </c>
      <c r="E33" s="97">
        <v>7</v>
      </c>
      <c r="F33" s="97">
        <v>13</v>
      </c>
      <c r="G33" s="97"/>
      <c r="H33" s="97">
        <f t="shared" si="0"/>
        <v>13</v>
      </c>
      <c r="I33" s="97" t="s">
        <v>82</v>
      </c>
      <c r="J33" s="99">
        <v>13</v>
      </c>
      <c r="K33" s="97" t="s">
        <v>93</v>
      </c>
      <c r="L33" s="96" t="s">
        <v>148</v>
      </c>
    </row>
    <row r="34" spans="1:12" ht="31.5" x14ac:dyDescent="0.25">
      <c r="A34" s="96" t="s">
        <v>12</v>
      </c>
      <c r="B34" s="97">
        <v>27</v>
      </c>
      <c r="C34" s="98" t="s">
        <v>180</v>
      </c>
      <c r="D34" s="96" t="s">
        <v>13</v>
      </c>
      <c r="E34" s="97">
        <v>7</v>
      </c>
      <c r="F34" s="97">
        <v>8</v>
      </c>
      <c r="G34" s="97"/>
      <c r="H34" s="97">
        <f t="shared" si="0"/>
        <v>8</v>
      </c>
      <c r="I34" s="97" t="s">
        <v>82</v>
      </c>
      <c r="J34" s="99">
        <v>8</v>
      </c>
      <c r="K34" s="97" t="s">
        <v>86</v>
      </c>
      <c r="L34" s="96" t="s">
        <v>148</v>
      </c>
    </row>
    <row r="35" spans="1:12" ht="31.5" x14ac:dyDescent="0.25">
      <c r="A35" s="96" t="s">
        <v>12</v>
      </c>
      <c r="B35" s="97">
        <v>28</v>
      </c>
      <c r="C35" s="98" t="s">
        <v>181</v>
      </c>
      <c r="D35" s="96" t="s">
        <v>13</v>
      </c>
      <c r="E35" s="97">
        <v>7</v>
      </c>
      <c r="F35" s="97">
        <v>6</v>
      </c>
      <c r="G35" s="97"/>
      <c r="H35" s="97">
        <f t="shared" si="0"/>
        <v>6</v>
      </c>
      <c r="I35" s="97" t="s">
        <v>82</v>
      </c>
      <c r="J35" s="99">
        <v>6</v>
      </c>
      <c r="K35" s="97" t="s">
        <v>86</v>
      </c>
      <c r="L35" s="96" t="s">
        <v>148</v>
      </c>
    </row>
    <row r="36" spans="1:12" ht="31.5" x14ac:dyDescent="0.25">
      <c r="A36" s="96" t="s">
        <v>12</v>
      </c>
      <c r="B36" s="97">
        <v>29</v>
      </c>
      <c r="C36" s="98" t="s">
        <v>182</v>
      </c>
      <c r="D36" s="96" t="s">
        <v>13</v>
      </c>
      <c r="E36" s="97">
        <v>7</v>
      </c>
      <c r="F36" s="97">
        <v>14</v>
      </c>
      <c r="G36" s="97" t="s">
        <v>183</v>
      </c>
      <c r="H36" s="97">
        <f t="shared" si="0"/>
        <v>14</v>
      </c>
      <c r="I36" s="97" t="s">
        <v>82</v>
      </c>
      <c r="J36" s="99">
        <v>14</v>
      </c>
      <c r="K36" s="97" t="s">
        <v>86</v>
      </c>
      <c r="L36" s="96" t="s">
        <v>148</v>
      </c>
    </row>
    <row r="37" spans="1:12" ht="31.5" x14ac:dyDescent="0.25">
      <c r="A37" s="96" t="s">
        <v>12</v>
      </c>
      <c r="B37" s="97">
        <v>30</v>
      </c>
      <c r="C37" s="98" t="s">
        <v>184</v>
      </c>
      <c r="D37" s="96" t="s">
        <v>13</v>
      </c>
      <c r="E37" s="97">
        <v>7</v>
      </c>
      <c r="F37" s="97">
        <v>6</v>
      </c>
      <c r="G37" s="97"/>
      <c r="H37" s="97">
        <v>6</v>
      </c>
      <c r="I37" s="97" t="s">
        <v>82</v>
      </c>
      <c r="J37" s="99">
        <v>6</v>
      </c>
      <c r="K37" s="97" t="s">
        <v>86</v>
      </c>
      <c r="L37" s="96" t="s">
        <v>148</v>
      </c>
    </row>
    <row r="38" spans="1:12" ht="31.5" x14ac:dyDescent="0.25">
      <c r="A38" s="96" t="s">
        <v>12</v>
      </c>
      <c r="B38" s="97">
        <v>31</v>
      </c>
      <c r="C38" s="98" t="s">
        <v>185</v>
      </c>
      <c r="D38" s="96" t="s">
        <v>13</v>
      </c>
      <c r="E38" s="97">
        <v>7</v>
      </c>
      <c r="F38" s="97">
        <v>12</v>
      </c>
      <c r="G38" s="97"/>
      <c r="H38" s="97">
        <v>12</v>
      </c>
      <c r="I38" s="97" t="s">
        <v>82</v>
      </c>
      <c r="J38" s="99">
        <v>12</v>
      </c>
      <c r="K38" s="97" t="s">
        <v>157</v>
      </c>
      <c r="L38" s="96" t="s">
        <v>148</v>
      </c>
    </row>
    <row r="39" spans="1:12" ht="126" x14ac:dyDescent="0.25">
      <c r="A39" s="100" t="s">
        <v>12</v>
      </c>
      <c r="B39" s="100">
        <v>32</v>
      </c>
      <c r="C39" s="78" t="s">
        <v>224</v>
      </c>
      <c r="D39" s="78" t="s">
        <v>217</v>
      </c>
      <c r="E39" s="78">
        <v>7</v>
      </c>
      <c r="F39" s="78">
        <v>8</v>
      </c>
      <c r="G39" s="78">
        <v>110</v>
      </c>
      <c r="H39" s="78">
        <v>215</v>
      </c>
      <c r="I39" s="78" t="s">
        <v>82</v>
      </c>
      <c r="J39" s="78">
        <v>118</v>
      </c>
      <c r="K39" s="78" t="s">
        <v>157</v>
      </c>
      <c r="L39" s="100" t="s">
        <v>218</v>
      </c>
    </row>
    <row r="40" spans="1:12" ht="126" x14ac:dyDescent="0.25">
      <c r="A40" s="100" t="s">
        <v>12</v>
      </c>
      <c r="B40" s="100">
        <v>33</v>
      </c>
      <c r="C40" s="78" t="s">
        <v>225</v>
      </c>
      <c r="D40" s="78" t="s">
        <v>217</v>
      </c>
      <c r="E40" s="78">
        <v>8</v>
      </c>
      <c r="F40" s="78">
        <v>13</v>
      </c>
      <c r="G40" s="78">
        <v>110</v>
      </c>
      <c r="H40" s="78">
        <v>215</v>
      </c>
      <c r="I40" s="78" t="s">
        <v>82</v>
      </c>
      <c r="J40" s="78">
        <v>123</v>
      </c>
      <c r="K40" s="78" t="s">
        <v>157</v>
      </c>
      <c r="L40" s="78" t="s">
        <v>218</v>
      </c>
    </row>
    <row r="41" spans="1:12" ht="126" x14ac:dyDescent="0.25">
      <c r="A41" s="100" t="s">
        <v>12</v>
      </c>
      <c r="B41" s="100">
        <v>34</v>
      </c>
      <c r="C41" s="78" t="s">
        <v>226</v>
      </c>
      <c r="D41" s="78" t="s">
        <v>217</v>
      </c>
      <c r="E41" s="78">
        <v>8</v>
      </c>
      <c r="F41" s="78">
        <v>15</v>
      </c>
      <c r="G41" s="78">
        <v>110</v>
      </c>
      <c r="H41" s="78">
        <v>215</v>
      </c>
      <c r="I41" s="78" t="s">
        <v>82</v>
      </c>
      <c r="J41" s="78">
        <v>125</v>
      </c>
      <c r="K41" s="78" t="s">
        <v>93</v>
      </c>
      <c r="L41" s="78" t="s">
        <v>218</v>
      </c>
    </row>
    <row r="42" spans="1:12" ht="126" x14ac:dyDescent="0.25">
      <c r="A42" s="100" t="s">
        <v>12</v>
      </c>
      <c r="B42" s="100">
        <v>35</v>
      </c>
      <c r="C42" s="78" t="s">
        <v>227</v>
      </c>
      <c r="D42" s="78" t="s">
        <v>217</v>
      </c>
      <c r="E42" s="78">
        <v>8</v>
      </c>
      <c r="F42" s="78">
        <v>7</v>
      </c>
      <c r="G42" s="78">
        <v>50</v>
      </c>
      <c r="H42" s="78">
        <v>215</v>
      </c>
      <c r="I42" s="78" t="s">
        <v>82</v>
      </c>
      <c r="J42" s="78">
        <v>57</v>
      </c>
      <c r="K42" s="78" t="s">
        <v>86</v>
      </c>
      <c r="L42" s="78" t="s">
        <v>218</v>
      </c>
    </row>
    <row r="43" spans="1:12" ht="126" x14ac:dyDescent="0.25">
      <c r="A43" s="100" t="s">
        <v>12</v>
      </c>
      <c r="B43" s="100">
        <v>36</v>
      </c>
      <c r="C43" s="78" t="s">
        <v>228</v>
      </c>
      <c r="D43" s="78" t="s">
        <v>217</v>
      </c>
      <c r="E43" s="78">
        <v>8</v>
      </c>
      <c r="F43" s="78">
        <v>13</v>
      </c>
      <c r="G43" s="78">
        <v>105</v>
      </c>
      <c r="H43" s="78">
        <v>215</v>
      </c>
      <c r="I43" s="78" t="s">
        <v>82</v>
      </c>
      <c r="J43" s="78">
        <v>118</v>
      </c>
      <c r="K43" s="78" t="s">
        <v>157</v>
      </c>
      <c r="L43" s="78" t="s">
        <v>218</v>
      </c>
    </row>
    <row r="44" spans="1:12" ht="47.25" x14ac:dyDescent="0.25">
      <c r="A44" s="94" t="s">
        <v>83</v>
      </c>
      <c r="B44" s="94">
        <v>37</v>
      </c>
      <c r="C44" s="94" t="s">
        <v>233</v>
      </c>
      <c r="D44" s="93" t="s">
        <v>234</v>
      </c>
      <c r="E44" s="94">
        <v>7</v>
      </c>
      <c r="F44" s="94">
        <v>5</v>
      </c>
      <c r="G44" s="94">
        <v>0</v>
      </c>
      <c r="H44" s="94">
        <v>0</v>
      </c>
      <c r="I44" s="94" t="s">
        <v>82</v>
      </c>
      <c r="J44" s="95">
        <v>1</v>
      </c>
      <c r="K44" s="95" t="s">
        <v>93</v>
      </c>
      <c r="L44" s="94" t="s">
        <v>235</v>
      </c>
    </row>
    <row r="45" spans="1:12" ht="47.25" x14ac:dyDescent="0.25">
      <c r="A45" s="33" t="s">
        <v>83</v>
      </c>
      <c r="B45" s="94">
        <v>38</v>
      </c>
      <c r="C45" s="94" t="s">
        <v>236</v>
      </c>
      <c r="D45" s="93" t="s">
        <v>234</v>
      </c>
      <c r="E45" s="94">
        <v>7</v>
      </c>
      <c r="F45" s="94">
        <v>10</v>
      </c>
      <c r="G45" s="94">
        <v>0</v>
      </c>
      <c r="H45" s="94">
        <v>0</v>
      </c>
      <c r="I45" s="94" t="s">
        <v>82</v>
      </c>
      <c r="J45" s="95">
        <v>2</v>
      </c>
      <c r="K45" s="95" t="s">
        <v>86</v>
      </c>
      <c r="L45" s="94" t="s">
        <v>235</v>
      </c>
    </row>
    <row r="46" spans="1:12" ht="47.25" x14ac:dyDescent="0.25">
      <c r="A46" s="67" t="s">
        <v>12</v>
      </c>
      <c r="B46" s="67">
        <v>39</v>
      </c>
      <c r="C46" s="67" t="s">
        <v>250</v>
      </c>
      <c r="D46" s="67" t="s">
        <v>251</v>
      </c>
      <c r="E46" s="67">
        <v>7</v>
      </c>
      <c r="F46" s="67">
        <v>7</v>
      </c>
      <c r="G46" s="67">
        <v>6</v>
      </c>
      <c r="H46" s="67">
        <v>13</v>
      </c>
      <c r="I46" s="67" t="s">
        <v>82</v>
      </c>
      <c r="J46" s="67">
        <v>13</v>
      </c>
      <c r="K46" s="67" t="s">
        <v>30</v>
      </c>
      <c r="L46" s="67" t="s">
        <v>242</v>
      </c>
    </row>
    <row r="47" spans="1:12" ht="47.25" x14ac:dyDescent="0.25">
      <c r="A47" s="67" t="s">
        <v>12</v>
      </c>
      <c r="B47" s="67">
        <v>40</v>
      </c>
      <c r="C47" s="67" t="s">
        <v>252</v>
      </c>
      <c r="D47" s="67" t="s">
        <v>241</v>
      </c>
      <c r="E47" s="67">
        <v>7</v>
      </c>
      <c r="F47" s="67">
        <v>10</v>
      </c>
      <c r="G47" s="67">
        <v>6</v>
      </c>
      <c r="H47" s="67">
        <v>16</v>
      </c>
      <c r="I47" s="67" t="s">
        <v>82</v>
      </c>
      <c r="J47" s="67">
        <v>16</v>
      </c>
      <c r="K47" s="70" t="s">
        <v>157</v>
      </c>
      <c r="L47" s="70" t="s">
        <v>242</v>
      </c>
    </row>
    <row r="48" spans="1:12" ht="47.25" x14ac:dyDescent="0.25">
      <c r="A48" s="67" t="s">
        <v>12</v>
      </c>
      <c r="B48" s="67">
        <v>41</v>
      </c>
      <c r="C48" s="67" t="s">
        <v>253</v>
      </c>
      <c r="D48" s="67" t="s">
        <v>241</v>
      </c>
      <c r="E48" s="67">
        <v>7</v>
      </c>
      <c r="F48" s="67">
        <v>7</v>
      </c>
      <c r="G48" s="67">
        <v>6</v>
      </c>
      <c r="H48" s="67">
        <v>13</v>
      </c>
      <c r="I48" s="67" t="s">
        <v>82</v>
      </c>
      <c r="J48" s="67">
        <v>13</v>
      </c>
      <c r="K48" s="70"/>
      <c r="L48" s="70" t="s">
        <v>242</v>
      </c>
    </row>
    <row r="49" spans="1:12" ht="47.25" x14ac:dyDescent="0.25">
      <c r="A49" s="67" t="s">
        <v>12</v>
      </c>
      <c r="B49" s="67">
        <v>42</v>
      </c>
      <c r="C49" s="67" t="s">
        <v>254</v>
      </c>
      <c r="D49" s="67" t="s">
        <v>241</v>
      </c>
      <c r="E49" s="67">
        <v>7</v>
      </c>
      <c r="F49" s="67">
        <v>10</v>
      </c>
      <c r="G49" s="67">
        <v>6</v>
      </c>
      <c r="H49" s="67">
        <v>16</v>
      </c>
      <c r="I49" s="67" t="s">
        <v>82</v>
      </c>
      <c r="J49" s="67">
        <v>16</v>
      </c>
      <c r="K49" s="70" t="s">
        <v>157</v>
      </c>
      <c r="L49" s="70" t="s">
        <v>242</v>
      </c>
    </row>
    <row r="50" spans="1:12" ht="47.25" x14ac:dyDescent="0.25">
      <c r="A50" s="67" t="s">
        <v>12</v>
      </c>
      <c r="B50" s="67">
        <v>43</v>
      </c>
      <c r="C50" s="69" t="s">
        <v>255</v>
      </c>
      <c r="D50" s="70" t="s">
        <v>241</v>
      </c>
      <c r="E50" s="67">
        <v>7</v>
      </c>
      <c r="F50" s="67">
        <v>9</v>
      </c>
      <c r="G50" s="67">
        <v>6</v>
      </c>
      <c r="H50" s="67">
        <v>15</v>
      </c>
      <c r="I50" s="67" t="s">
        <v>82</v>
      </c>
      <c r="J50" s="67">
        <v>15</v>
      </c>
      <c r="K50" s="70" t="s">
        <v>157</v>
      </c>
      <c r="L50" s="70" t="s">
        <v>242</v>
      </c>
    </row>
    <row r="51" spans="1:12" ht="47.25" x14ac:dyDescent="0.25">
      <c r="A51" s="67" t="s">
        <v>12</v>
      </c>
      <c r="B51" s="67">
        <v>44</v>
      </c>
      <c r="C51" s="69" t="s">
        <v>256</v>
      </c>
      <c r="D51" s="70" t="s">
        <v>241</v>
      </c>
      <c r="E51" s="67">
        <v>7</v>
      </c>
      <c r="F51" s="67">
        <v>7</v>
      </c>
      <c r="G51" s="67">
        <v>6</v>
      </c>
      <c r="H51" s="67">
        <v>13</v>
      </c>
      <c r="I51" s="67" t="s">
        <v>82</v>
      </c>
      <c r="J51" s="67">
        <v>13</v>
      </c>
      <c r="K51" s="70" t="s">
        <v>30</v>
      </c>
      <c r="L51" s="70" t="s">
        <v>242</v>
      </c>
    </row>
  </sheetData>
  <sortState ref="A8:O54">
    <sortCondition ref="D8"/>
  </sortState>
  <mergeCells count="6">
    <mergeCell ref="A6:D6"/>
    <mergeCell ref="A1:L1"/>
    <mergeCell ref="A2:C2"/>
    <mergeCell ref="A3:C3"/>
    <mergeCell ref="A4:L4"/>
    <mergeCell ref="A5:L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21" workbookViewId="0">
      <selection activeCell="B8" sqref="B8:B28"/>
    </sheetView>
  </sheetViews>
  <sheetFormatPr defaultRowHeight="15" x14ac:dyDescent="0.25"/>
  <cols>
    <col min="1" max="1" width="13.7109375" customWidth="1"/>
    <col min="2" max="2" width="6.5703125" customWidth="1"/>
    <col min="3" max="3" width="26.5703125" customWidth="1"/>
    <col min="4" max="4" width="25.28515625" customWidth="1"/>
    <col min="6" max="6" width="11.7109375" customWidth="1"/>
    <col min="7" max="7" width="12.28515625" customWidth="1"/>
    <col min="8" max="8" width="14.85546875" customWidth="1"/>
    <col min="10" max="10" width="14.28515625" customWidth="1"/>
    <col min="11" max="11" width="24.7109375" customWidth="1"/>
  </cols>
  <sheetData>
    <row r="1" spans="1:11" ht="15.75" x14ac:dyDescent="0.25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</row>
    <row r="2" spans="1:11" ht="18.75" x14ac:dyDescent="0.3">
      <c r="A2" s="49" t="s">
        <v>36</v>
      </c>
      <c r="B2" s="49"/>
      <c r="C2" s="50"/>
      <c r="D2" s="1"/>
      <c r="E2" s="1"/>
      <c r="F2" s="1"/>
      <c r="G2" s="1"/>
      <c r="H2" s="1"/>
      <c r="I2" s="1"/>
      <c r="J2" s="1"/>
    </row>
    <row r="3" spans="1:11" ht="18.75" x14ac:dyDescent="0.3">
      <c r="A3" s="49" t="s">
        <v>11</v>
      </c>
      <c r="B3" s="49"/>
      <c r="C3" s="50"/>
      <c r="D3" s="1"/>
      <c r="E3" s="1"/>
      <c r="F3" s="1"/>
      <c r="G3" s="1"/>
      <c r="H3" s="1"/>
      <c r="I3" s="1"/>
      <c r="J3" s="1"/>
    </row>
    <row r="4" spans="1:11" ht="15.75" x14ac:dyDescent="0.25">
      <c r="A4" s="49" t="s">
        <v>51</v>
      </c>
      <c r="B4" s="49"/>
      <c r="C4" s="49"/>
      <c r="D4" s="49"/>
      <c r="E4" s="49"/>
      <c r="F4" s="49"/>
      <c r="G4" s="49"/>
      <c r="H4" s="49"/>
      <c r="I4" s="49"/>
      <c r="J4" s="49"/>
    </row>
    <row r="5" spans="1:11" ht="15.75" x14ac:dyDescent="0.25">
      <c r="A5" s="49" t="s">
        <v>52</v>
      </c>
      <c r="B5" s="49"/>
      <c r="C5" s="49"/>
      <c r="D5" s="49"/>
      <c r="E5" s="49"/>
      <c r="F5" s="49"/>
      <c r="G5" s="49"/>
      <c r="H5" s="49"/>
      <c r="I5" s="49"/>
      <c r="J5" s="49"/>
    </row>
    <row r="6" spans="1:11" ht="16.5" thickBot="1" x14ac:dyDescent="0.3">
      <c r="A6" s="47"/>
      <c r="B6" s="47"/>
      <c r="C6" s="47"/>
      <c r="D6" s="47"/>
      <c r="E6" s="3"/>
      <c r="F6" s="4"/>
      <c r="G6" s="5"/>
      <c r="H6" s="15"/>
      <c r="I6" s="15"/>
      <c r="J6" s="7"/>
    </row>
    <row r="7" spans="1:11" ht="94.5" customHeight="1" x14ac:dyDescent="0.25">
      <c r="A7" s="16" t="s">
        <v>0</v>
      </c>
      <c r="B7" s="17" t="s">
        <v>1</v>
      </c>
      <c r="C7" s="31" t="s">
        <v>2</v>
      </c>
      <c r="D7" s="17" t="s">
        <v>3</v>
      </c>
      <c r="E7" s="27" t="s">
        <v>4</v>
      </c>
      <c r="F7" s="28" t="s">
        <v>19</v>
      </c>
      <c r="G7" s="28" t="s">
        <v>33</v>
      </c>
      <c r="H7" s="27" t="s">
        <v>5</v>
      </c>
      <c r="I7" s="27" t="s">
        <v>6</v>
      </c>
      <c r="J7" s="27" t="s">
        <v>7</v>
      </c>
      <c r="K7" s="19" t="s">
        <v>8</v>
      </c>
    </row>
    <row r="8" spans="1:11" ht="36" customHeight="1" x14ac:dyDescent="0.25">
      <c r="A8" s="43" t="s">
        <v>12</v>
      </c>
      <c r="B8" s="101">
        <v>1</v>
      </c>
      <c r="C8" s="43" t="s">
        <v>73</v>
      </c>
      <c r="D8" s="24" t="s">
        <v>16</v>
      </c>
      <c r="E8" s="80">
        <v>8</v>
      </c>
      <c r="F8" s="81">
        <v>30</v>
      </c>
      <c r="G8" s="81">
        <v>5</v>
      </c>
      <c r="H8" s="24" t="s">
        <v>82</v>
      </c>
      <c r="I8" s="80">
        <v>35</v>
      </c>
      <c r="J8" s="24" t="s">
        <v>29</v>
      </c>
      <c r="K8" s="24" t="s">
        <v>32</v>
      </c>
    </row>
    <row r="9" spans="1:11" ht="33.75" customHeight="1" x14ac:dyDescent="0.25">
      <c r="A9" s="43" t="s">
        <v>12</v>
      </c>
      <c r="B9" s="101">
        <v>2</v>
      </c>
      <c r="C9" s="43" t="s">
        <v>74</v>
      </c>
      <c r="D9" s="24" t="s">
        <v>16</v>
      </c>
      <c r="E9" s="80">
        <v>8</v>
      </c>
      <c r="F9" s="81">
        <v>30</v>
      </c>
      <c r="G9" s="81">
        <v>4</v>
      </c>
      <c r="H9" s="24" t="s">
        <v>82</v>
      </c>
      <c r="I9" s="80">
        <v>34</v>
      </c>
      <c r="J9" s="24" t="s">
        <v>29</v>
      </c>
      <c r="K9" s="24" t="s">
        <v>32</v>
      </c>
    </row>
    <row r="10" spans="1:11" ht="30.75" customHeight="1" x14ac:dyDescent="0.25">
      <c r="A10" s="43" t="s">
        <v>12</v>
      </c>
      <c r="B10" s="101">
        <v>3</v>
      </c>
      <c r="C10" s="43" t="s">
        <v>49</v>
      </c>
      <c r="D10" s="24" t="s">
        <v>23</v>
      </c>
      <c r="E10" s="80">
        <v>8</v>
      </c>
      <c r="F10" s="81">
        <v>24</v>
      </c>
      <c r="G10" s="81">
        <v>3</v>
      </c>
      <c r="H10" s="24" t="s">
        <v>82</v>
      </c>
      <c r="I10" s="80">
        <v>27</v>
      </c>
      <c r="J10" s="24" t="s">
        <v>30</v>
      </c>
      <c r="K10" s="24" t="s">
        <v>32</v>
      </c>
    </row>
    <row r="11" spans="1:11" ht="35.25" customHeight="1" x14ac:dyDescent="0.25">
      <c r="A11" s="24" t="s">
        <v>12</v>
      </c>
      <c r="B11" s="82">
        <v>4</v>
      </c>
      <c r="C11" s="24" t="s">
        <v>79</v>
      </c>
      <c r="D11" s="24" t="s">
        <v>23</v>
      </c>
      <c r="E11" s="43">
        <v>8</v>
      </c>
      <c r="F11" s="43">
        <v>20</v>
      </c>
      <c r="G11" s="43">
        <v>0</v>
      </c>
      <c r="H11" s="43" t="s">
        <v>82</v>
      </c>
      <c r="I11" s="43">
        <v>20</v>
      </c>
      <c r="J11" s="43" t="s">
        <v>30</v>
      </c>
      <c r="K11" s="43" t="s">
        <v>32</v>
      </c>
    </row>
    <row r="12" spans="1:11" ht="31.15" customHeight="1" x14ac:dyDescent="0.25">
      <c r="A12" s="24" t="s">
        <v>12</v>
      </c>
      <c r="B12" s="101">
        <v>5</v>
      </c>
      <c r="C12" s="80" t="s">
        <v>120</v>
      </c>
      <c r="D12" s="24" t="s">
        <v>131</v>
      </c>
      <c r="E12" s="80">
        <v>8</v>
      </c>
      <c r="F12" s="81">
        <v>11</v>
      </c>
      <c r="G12" s="83">
        <v>1</v>
      </c>
      <c r="H12" s="83" t="s">
        <v>82</v>
      </c>
      <c r="I12" s="83">
        <v>12</v>
      </c>
      <c r="J12" s="24" t="s">
        <v>30</v>
      </c>
      <c r="K12" s="24" t="s">
        <v>130</v>
      </c>
    </row>
    <row r="13" spans="1:11" ht="29.25" customHeight="1" x14ac:dyDescent="0.25">
      <c r="A13" s="24" t="s">
        <v>12</v>
      </c>
      <c r="B13" s="101">
        <v>6</v>
      </c>
      <c r="C13" s="24" t="s">
        <v>121</v>
      </c>
      <c r="D13" s="24" t="s">
        <v>131</v>
      </c>
      <c r="E13" s="102">
        <v>8</v>
      </c>
      <c r="F13" s="81">
        <v>14</v>
      </c>
      <c r="G13" s="83">
        <v>4</v>
      </c>
      <c r="H13" s="24" t="s">
        <v>82</v>
      </c>
      <c r="I13" s="24">
        <v>18</v>
      </c>
      <c r="J13" s="24" t="s">
        <v>30</v>
      </c>
      <c r="K13" s="24" t="s">
        <v>130</v>
      </c>
    </row>
    <row r="14" spans="1:11" ht="43.5" customHeight="1" x14ac:dyDescent="0.25">
      <c r="A14" s="24" t="s">
        <v>12</v>
      </c>
      <c r="B14" s="101">
        <v>7</v>
      </c>
      <c r="C14" s="102" t="s">
        <v>122</v>
      </c>
      <c r="D14" s="24" t="s">
        <v>131</v>
      </c>
      <c r="E14" s="102">
        <v>8</v>
      </c>
      <c r="F14" s="81">
        <v>14</v>
      </c>
      <c r="G14" s="83">
        <v>7</v>
      </c>
      <c r="H14" s="24" t="s">
        <v>82</v>
      </c>
      <c r="I14" s="24">
        <v>21</v>
      </c>
      <c r="J14" s="24" t="s">
        <v>30</v>
      </c>
      <c r="K14" s="24" t="s">
        <v>130</v>
      </c>
    </row>
    <row r="15" spans="1:11" ht="66" customHeight="1" x14ac:dyDescent="0.25">
      <c r="A15" s="24" t="s">
        <v>12</v>
      </c>
      <c r="B15" s="101">
        <v>8</v>
      </c>
      <c r="C15" s="29" t="s">
        <v>123</v>
      </c>
      <c r="D15" s="24" t="s">
        <v>131</v>
      </c>
      <c r="E15" s="103">
        <v>8</v>
      </c>
      <c r="F15" s="104">
        <v>14</v>
      </c>
      <c r="G15" s="104">
        <v>8</v>
      </c>
      <c r="H15" s="24" t="s">
        <v>82</v>
      </c>
      <c r="I15" s="24">
        <v>22</v>
      </c>
      <c r="J15" s="24" t="s">
        <v>119</v>
      </c>
      <c r="K15" s="24" t="s">
        <v>130</v>
      </c>
    </row>
    <row r="16" spans="1:11" ht="66" customHeight="1" x14ac:dyDescent="0.25">
      <c r="A16" s="24" t="s">
        <v>12</v>
      </c>
      <c r="B16" s="101">
        <v>9</v>
      </c>
      <c r="C16" s="29" t="s">
        <v>124</v>
      </c>
      <c r="D16" s="24" t="s">
        <v>131</v>
      </c>
      <c r="E16" s="103">
        <v>8</v>
      </c>
      <c r="F16" s="103">
        <v>14</v>
      </c>
      <c r="G16" s="104">
        <v>5</v>
      </c>
      <c r="H16" s="105" t="s">
        <v>82</v>
      </c>
      <c r="I16" s="105">
        <v>19</v>
      </c>
      <c r="J16" s="24" t="s">
        <v>30</v>
      </c>
      <c r="K16" s="24" t="s">
        <v>130</v>
      </c>
    </row>
    <row r="17" spans="1:11" ht="66" customHeight="1" x14ac:dyDescent="0.25">
      <c r="A17" s="24" t="s">
        <v>12</v>
      </c>
      <c r="B17" s="101">
        <v>10</v>
      </c>
      <c r="C17" s="29" t="s">
        <v>125</v>
      </c>
      <c r="D17" s="24" t="s">
        <v>131</v>
      </c>
      <c r="E17" s="103">
        <v>8</v>
      </c>
      <c r="F17" s="103">
        <v>14</v>
      </c>
      <c r="G17" s="104">
        <v>10</v>
      </c>
      <c r="H17" s="24" t="s">
        <v>82</v>
      </c>
      <c r="I17" s="24">
        <v>24</v>
      </c>
      <c r="J17" s="24" t="s">
        <v>28</v>
      </c>
      <c r="K17" s="24" t="s">
        <v>130</v>
      </c>
    </row>
    <row r="18" spans="1:11" ht="66" customHeight="1" x14ac:dyDescent="0.25">
      <c r="A18" s="24" t="s">
        <v>12</v>
      </c>
      <c r="B18" s="101">
        <v>11</v>
      </c>
      <c r="C18" s="29" t="s">
        <v>126</v>
      </c>
      <c r="D18" s="24" t="s">
        <v>131</v>
      </c>
      <c r="E18" s="103">
        <v>8</v>
      </c>
      <c r="F18" s="103">
        <v>15</v>
      </c>
      <c r="G18" s="104">
        <v>3</v>
      </c>
      <c r="H18" s="24" t="s">
        <v>82</v>
      </c>
      <c r="I18" s="24">
        <v>18</v>
      </c>
      <c r="J18" s="24" t="s">
        <v>30</v>
      </c>
      <c r="K18" s="24" t="s">
        <v>130</v>
      </c>
    </row>
    <row r="19" spans="1:11" ht="31.5" x14ac:dyDescent="0.25">
      <c r="A19" s="24" t="s">
        <v>12</v>
      </c>
      <c r="B19" s="101">
        <v>12</v>
      </c>
      <c r="C19" s="29" t="s">
        <v>127</v>
      </c>
      <c r="D19" s="24" t="s">
        <v>131</v>
      </c>
      <c r="E19" s="103">
        <v>8</v>
      </c>
      <c r="F19" s="103">
        <v>13</v>
      </c>
      <c r="G19" s="104">
        <v>9</v>
      </c>
      <c r="H19" s="24" t="s">
        <v>82</v>
      </c>
      <c r="I19" s="24">
        <v>21</v>
      </c>
      <c r="J19" s="24" t="s">
        <v>119</v>
      </c>
      <c r="K19" s="24" t="s">
        <v>130</v>
      </c>
    </row>
    <row r="20" spans="1:11" ht="31.5" x14ac:dyDescent="0.25">
      <c r="A20" s="24" t="s">
        <v>12</v>
      </c>
      <c r="B20" s="101">
        <v>13</v>
      </c>
      <c r="C20" s="57" t="s">
        <v>128</v>
      </c>
      <c r="D20" s="24" t="s">
        <v>131</v>
      </c>
      <c r="E20" s="103">
        <v>8</v>
      </c>
      <c r="F20" s="106">
        <v>14</v>
      </c>
      <c r="G20" s="104">
        <v>2</v>
      </c>
      <c r="H20" s="24" t="s">
        <v>82</v>
      </c>
      <c r="I20" s="24">
        <v>16</v>
      </c>
      <c r="J20" s="24" t="s">
        <v>30</v>
      </c>
      <c r="K20" s="24" t="s">
        <v>130</v>
      </c>
    </row>
    <row r="21" spans="1:11" ht="31.5" x14ac:dyDescent="0.25">
      <c r="A21" s="24" t="s">
        <v>12</v>
      </c>
      <c r="B21" s="101">
        <v>14</v>
      </c>
      <c r="C21" s="57" t="s">
        <v>129</v>
      </c>
      <c r="D21" s="24" t="s">
        <v>131</v>
      </c>
      <c r="E21" s="103">
        <v>8</v>
      </c>
      <c r="F21" s="106">
        <v>15</v>
      </c>
      <c r="G21" s="104">
        <v>3</v>
      </c>
      <c r="H21" s="24" t="s">
        <v>82</v>
      </c>
      <c r="I21" s="24">
        <v>18</v>
      </c>
      <c r="J21" s="24" t="s">
        <v>30</v>
      </c>
      <c r="K21" s="24" t="s">
        <v>130</v>
      </c>
    </row>
    <row r="22" spans="1:11" ht="31.5" x14ac:dyDescent="0.25">
      <c r="A22" s="24" t="s">
        <v>12</v>
      </c>
      <c r="B22" s="86">
        <v>15</v>
      </c>
      <c r="C22" s="87" t="s">
        <v>186</v>
      </c>
      <c r="D22" s="86" t="s">
        <v>147</v>
      </c>
      <c r="E22" s="86">
        <v>8</v>
      </c>
      <c r="F22" s="86">
        <v>6</v>
      </c>
      <c r="G22" s="86">
        <v>8</v>
      </c>
      <c r="H22" s="86" t="s">
        <v>82</v>
      </c>
      <c r="I22" s="86">
        <f>SUM(G22:H22)</f>
        <v>8</v>
      </c>
      <c r="J22" s="86" t="s">
        <v>86</v>
      </c>
      <c r="K22" s="85" t="s">
        <v>187</v>
      </c>
    </row>
    <row r="23" spans="1:11" ht="31.5" x14ac:dyDescent="0.25">
      <c r="A23" s="24" t="s">
        <v>12</v>
      </c>
      <c r="B23" s="86">
        <v>16</v>
      </c>
      <c r="C23" s="87" t="s">
        <v>188</v>
      </c>
      <c r="D23" s="86" t="s">
        <v>147</v>
      </c>
      <c r="E23" s="86">
        <v>8</v>
      </c>
      <c r="F23" s="86">
        <v>8</v>
      </c>
      <c r="G23" s="86">
        <v>9</v>
      </c>
      <c r="H23" s="86" t="s">
        <v>82</v>
      </c>
      <c r="I23" s="86">
        <f>SUM(G23:H23)</f>
        <v>9</v>
      </c>
      <c r="J23" s="86" t="s">
        <v>157</v>
      </c>
      <c r="K23" s="85" t="s">
        <v>187</v>
      </c>
    </row>
    <row r="24" spans="1:11" ht="47.25" x14ac:dyDescent="0.25">
      <c r="A24" s="24" t="s">
        <v>12</v>
      </c>
      <c r="B24" s="67">
        <v>17</v>
      </c>
      <c r="C24" s="67" t="s">
        <v>212</v>
      </c>
      <c r="D24" s="67" t="s">
        <v>213</v>
      </c>
      <c r="E24" s="67">
        <v>8</v>
      </c>
      <c r="F24" s="67">
        <v>1</v>
      </c>
      <c r="G24" s="67">
        <v>1</v>
      </c>
      <c r="H24" s="67" t="s">
        <v>82</v>
      </c>
      <c r="I24" s="67">
        <v>1</v>
      </c>
      <c r="J24" s="67" t="s">
        <v>100</v>
      </c>
      <c r="K24" s="67" t="s">
        <v>214</v>
      </c>
    </row>
    <row r="25" spans="1:11" ht="47.25" x14ac:dyDescent="0.25">
      <c r="A25" s="24" t="s">
        <v>12</v>
      </c>
      <c r="B25" s="67">
        <v>18</v>
      </c>
      <c r="C25" s="70" t="s">
        <v>215</v>
      </c>
      <c r="D25" s="70" t="s">
        <v>213</v>
      </c>
      <c r="E25" s="67">
        <v>8</v>
      </c>
      <c r="F25" s="67">
        <v>1</v>
      </c>
      <c r="G25" s="67">
        <v>1</v>
      </c>
      <c r="H25" s="67" t="s">
        <v>82</v>
      </c>
      <c r="I25" s="67">
        <v>1</v>
      </c>
      <c r="J25" s="70" t="s">
        <v>157</v>
      </c>
      <c r="K25" s="70" t="s">
        <v>214</v>
      </c>
    </row>
    <row r="26" spans="1:11" ht="31.5" x14ac:dyDescent="0.25">
      <c r="A26" s="67" t="s">
        <v>12</v>
      </c>
      <c r="B26" s="67">
        <v>19</v>
      </c>
      <c r="C26" s="69" t="s">
        <v>257</v>
      </c>
      <c r="D26" s="70" t="s">
        <v>241</v>
      </c>
      <c r="E26" s="67">
        <v>8</v>
      </c>
      <c r="F26" s="67">
        <v>9</v>
      </c>
      <c r="G26" s="67">
        <v>6</v>
      </c>
      <c r="H26" s="67" t="s">
        <v>82</v>
      </c>
      <c r="I26" s="70">
        <v>3</v>
      </c>
      <c r="J26" s="70" t="s">
        <v>157</v>
      </c>
      <c r="K26" s="70" t="s">
        <v>242</v>
      </c>
    </row>
    <row r="27" spans="1:11" ht="31.5" x14ac:dyDescent="0.25">
      <c r="A27" s="67" t="s">
        <v>12</v>
      </c>
      <c r="B27" s="67">
        <v>20</v>
      </c>
      <c r="C27" s="69" t="s">
        <v>258</v>
      </c>
      <c r="D27" s="70" t="s">
        <v>241</v>
      </c>
      <c r="E27" s="67">
        <v>8</v>
      </c>
      <c r="F27" s="67">
        <v>14</v>
      </c>
      <c r="G27" s="67">
        <v>6</v>
      </c>
      <c r="H27" s="67" t="s">
        <v>82</v>
      </c>
      <c r="I27" s="70">
        <v>1</v>
      </c>
      <c r="J27" s="70" t="s">
        <v>100</v>
      </c>
      <c r="K27" s="70" t="s">
        <v>242</v>
      </c>
    </row>
    <row r="28" spans="1:11" ht="31.5" x14ac:dyDescent="0.25">
      <c r="A28" s="67" t="s">
        <v>12</v>
      </c>
      <c r="B28" s="67">
        <v>21</v>
      </c>
      <c r="C28" s="69" t="s">
        <v>259</v>
      </c>
      <c r="D28" s="70" t="s">
        <v>241</v>
      </c>
      <c r="E28" s="67">
        <v>8</v>
      </c>
      <c r="F28" s="67">
        <v>6</v>
      </c>
      <c r="G28" s="67">
        <v>6</v>
      </c>
      <c r="H28" s="67" t="s">
        <v>82</v>
      </c>
      <c r="I28" s="70"/>
      <c r="J28" s="70" t="s">
        <v>30</v>
      </c>
      <c r="K28" s="70" t="s">
        <v>242</v>
      </c>
    </row>
  </sheetData>
  <mergeCells count="6">
    <mergeCell ref="A6:D6"/>
    <mergeCell ref="A1:J1"/>
    <mergeCell ref="A2:C2"/>
    <mergeCell ref="A3:C3"/>
    <mergeCell ref="A4:J4"/>
    <mergeCell ref="A5:J5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28" zoomScale="90" zoomScaleNormal="90" workbookViewId="0">
      <selection activeCell="B8" sqref="B8:B33"/>
    </sheetView>
  </sheetViews>
  <sheetFormatPr defaultRowHeight="15" x14ac:dyDescent="0.25"/>
  <cols>
    <col min="1" max="1" width="13" customWidth="1"/>
    <col min="2" max="2" width="7" customWidth="1"/>
    <col min="3" max="3" width="33.42578125" customWidth="1"/>
    <col min="4" max="4" width="21" customWidth="1"/>
    <col min="6" max="6" width="12" customWidth="1"/>
    <col min="7" max="7" width="12.28515625" customWidth="1"/>
    <col min="8" max="8" width="12.42578125" customWidth="1"/>
    <col min="12" max="12" width="16" customWidth="1"/>
    <col min="13" max="13" width="28.140625" customWidth="1"/>
  </cols>
  <sheetData>
    <row r="1" spans="1:13" ht="15.75" x14ac:dyDescent="0.25">
      <c r="A1" s="49" t="s">
        <v>54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ht="18.75" x14ac:dyDescent="0.3">
      <c r="A2" s="49" t="s">
        <v>55</v>
      </c>
      <c r="B2" s="49"/>
      <c r="C2" s="50"/>
      <c r="D2" s="1"/>
      <c r="E2" s="1"/>
      <c r="F2" s="1"/>
      <c r="H2" s="2"/>
      <c r="I2" s="1"/>
      <c r="J2" s="1"/>
      <c r="K2" s="1"/>
      <c r="L2" s="1"/>
    </row>
    <row r="3" spans="1:13" ht="18.75" x14ac:dyDescent="0.3">
      <c r="A3" s="49" t="s">
        <v>11</v>
      </c>
      <c r="B3" s="49"/>
      <c r="C3" s="50"/>
      <c r="D3" s="1"/>
      <c r="E3" s="1"/>
      <c r="F3" s="1"/>
      <c r="G3" s="1"/>
      <c r="H3" s="2"/>
      <c r="I3" s="1"/>
      <c r="J3" s="1"/>
      <c r="K3" s="1"/>
      <c r="L3" s="1"/>
    </row>
    <row r="4" spans="1:13" ht="15.75" x14ac:dyDescent="0.25">
      <c r="A4" s="49" t="s">
        <v>37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3" ht="15.75" x14ac:dyDescent="0.25">
      <c r="A5" s="49" t="s">
        <v>56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ht="16.5" thickBot="1" x14ac:dyDescent="0.3">
      <c r="A6" s="47"/>
      <c r="B6" s="47"/>
      <c r="C6" s="47"/>
      <c r="D6" s="47"/>
      <c r="E6" s="3"/>
      <c r="F6" s="4"/>
      <c r="G6" s="4"/>
      <c r="H6" s="4"/>
      <c r="I6" s="5"/>
      <c r="J6" s="15"/>
      <c r="K6" s="15"/>
      <c r="L6" s="7"/>
    </row>
    <row r="7" spans="1:13" ht="86.25" customHeight="1" x14ac:dyDescent="0.25">
      <c r="A7" s="16" t="s">
        <v>0</v>
      </c>
      <c r="B7" s="17" t="s">
        <v>1</v>
      </c>
      <c r="C7" s="17" t="s">
        <v>2</v>
      </c>
      <c r="D7" s="17" t="s">
        <v>3</v>
      </c>
      <c r="E7" s="27" t="s">
        <v>4</v>
      </c>
      <c r="F7" s="28" t="s">
        <v>19</v>
      </c>
      <c r="G7" s="28" t="s">
        <v>17</v>
      </c>
      <c r="H7" s="28" t="s">
        <v>18</v>
      </c>
      <c r="I7" s="28" t="s">
        <v>21</v>
      </c>
      <c r="J7" s="27" t="s">
        <v>197</v>
      </c>
      <c r="K7" s="27" t="s">
        <v>6</v>
      </c>
      <c r="L7" s="27" t="s">
        <v>7</v>
      </c>
      <c r="M7" s="19" t="s">
        <v>8</v>
      </c>
    </row>
    <row r="8" spans="1:13" ht="33.75" customHeight="1" x14ac:dyDescent="0.25">
      <c r="A8" s="42" t="s">
        <v>12</v>
      </c>
      <c r="B8" s="91">
        <v>1</v>
      </c>
      <c r="C8" s="33" t="s">
        <v>71</v>
      </c>
      <c r="D8" s="42" t="s">
        <v>16</v>
      </c>
      <c r="E8" s="55">
        <v>9</v>
      </c>
      <c r="F8" s="61">
        <v>26</v>
      </c>
      <c r="G8" s="61">
        <v>12</v>
      </c>
      <c r="H8" s="61">
        <v>6</v>
      </c>
      <c r="I8" s="42">
        <v>2</v>
      </c>
      <c r="J8" s="55" t="s">
        <v>82</v>
      </c>
      <c r="K8" s="42">
        <v>63</v>
      </c>
      <c r="L8" s="42" t="s">
        <v>28</v>
      </c>
      <c r="M8" s="42" t="s">
        <v>31</v>
      </c>
    </row>
    <row r="9" spans="1:13" ht="33" customHeight="1" x14ac:dyDescent="0.25">
      <c r="A9" s="42" t="s">
        <v>12</v>
      </c>
      <c r="B9" s="91">
        <v>2</v>
      </c>
      <c r="C9" s="33" t="s">
        <v>70</v>
      </c>
      <c r="D9" s="42" t="s">
        <v>16</v>
      </c>
      <c r="E9" s="55">
        <v>9</v>
      </c>
      <c r="F9" s="61">
        <v>20</v>
      </c>
      <c r="G9" s="61">
        <v>12</v>
      </c>
      <c r="H9" s="61">
        <v>4.5</v>
      </c>
      <c r="I9" s="42">
        <v>4</v>
      </c>
      <c r="J9" s="55" t="s">
        <v>82</v>
      </c>
      <c r="K9" s="42">
        <v>58</v>
      </c>
      <c r="L9" s="42" t="s">
        <v>30</v>
      </c>
      <c r="M9" s="42" t="s">
        <v>31</v>
      </c>
    </row>
    <row r="10" spans="1:13" ht="33" customHeight="1" x14ac:dyDescent="0.25">
      <c r="A10" s="42" t="s">
        <v>12</v>
      </c>
      <c r="B10" s="91">
        <v>3</v>
      </c>
      <c r="C10" s="33" t="s">
        <v>72</v>
      </c>
      <c r="D10" s="42" t="s">
        <v>16</v>
      </c>
      <c r="E10" s="55">
        <v>9</v>
      </c>
      <c r="F10" s="61">
        <v>24</v>
      </c>
      <c r="G10" s="61">
        <v>9</v>
      </c>
      <c r="H10" s="61">
        <v>11</v>
      </c>
      <c r="I10" s="42">
        <v>1</v>
      </c>
      <c r="J10" s="55" t="s">
        <v>82</v>
      </c>
      <c r="K10" s="42">
        <v>59.5</v>
      </c>
      <c r="L10" s="42" t="s">
        <v>29</v>
      </c>
      <c r="M10" s="42" t="s">
        <v>31</v>
      </c>
    </row>
    <row r="11" spans="1:13" ht="30.75" customHeight="1" x14ac:dyDescent="0.25">
      <c r="A11" s="42" t="s">
        <v>12</v>
      </c>
      <c r="B11" s="91">
        <v>4</v>
      </c>
      <c r="C11" s="33" t="s">
        <v>53</v>
      </c>
      <c r="D11" s="42" t="s">
        <v>16</v>
      </c>
      <c r="E11" s="55">
        <v>9</v>
      </c>
      <c r="F11" s="61">
        <v>22</v>
      </c>
      <c r="G11" s="61">
        <v>9</v>
      </c>
      <c r="H11" s="61">
        <v>9</v>
      </c>
      <c r="I11" s="42">
        <v>5</v>
      </c>
      <c r="J11" s="55" t="s">
        <v>82</v>
      </c>
      <c r="K11" s="42">
        <v>64</v>
      </c>
      <c r="L11" s="42" t="s">
        <v>29</v>
      </c>
      <c r="M11" s="42" t="s">
        <v>31</v>
      </c>
    </row>
    <row r="12" spans="1:13" ht="33.75" customHeight="1" x14ac:dyDescent="0.25">
      <c r="A12" s="93" t="s">
        <v>12</v>
      </c>
      <c r="B12" s="66">
        <v>5</v>
      </c>
      <c r="C12" s="42" t="s">
        <v>132</v>
      </c>
      <c r="D12" s="42" t="s">
        <v>131</v>
      </c>
      <c r="E12" s="55">
        <v>9</v>
      </c>
      <c r="F12" s="72">
        <v>22.5</v>
      </c>
      <c r="G12" s="72">
        <v>4</v>
      </c>
      <c r="H12" s="42">
        <v>26.5</v>
      </c>
      <c r="I12" s="55"/>
      <c r="J12" s="42" t="s">
        <v>82</v>
      </c>
      <c r="K12" s="42">
        <v>26.5</v>
      </c>
      <c r="L12" s="42" t="s">
        <v>119</v>
      </c>
      <c r="M12" s="42" t="s">
        <v>137</v>
      </c>
    </row>
    <row r="13" spans="1:13" ht="31.5" customHeight="1" x14ac:dyDescent="0.25">
      <c r="A13" s="93" t="s">
        <v>12</v>
      </c>
      <c r="B13" s="66">
        <v>6</v>
      </c>
      <c r="C13" s="42" t="s">
        <v>133</v>
      </c>
      <c r="D13" s="42" t="s">
        <v>131</v>
      </c>
      <c r="E13" s="56">
        <v>9</v>
      </c>
      <c r="F13" s="72">
        <v>21.5</v>
      </c>
      <c r="G13" s="72">
        <v>3</v>
      </c>
      <c r="H13" s="42">
        <v>24.5</v>
      </c>
      <c r="I13" s="79"/>
      <c r="J13" s="42" t="s">
        <v>82</v>
      </c>
      <c r="K13" s="42">
        <v>24.5</v>
      </c>
      <c r="L13" s="42" t="s">
        <v>30</v>
      </c>
      <c r="M13" s="42" t="s">
        <v>137</v>
      </c>
    </row>
    <row r="14" spans="1:13" ht="44.25" customHeight="1" x14ac:dyDescent="0.25">
      <c r="A14" s="93" t="s">
        <v>12</v>
      </c>
      <c r="B14" s="66">
        <v>7</v>
      </c>
      <c r="C14" s="42" t="s">
        <v>134</v>
      </c>
      <c r="D14" s="42" t="s">
        <v>131</v>
      </c>
      <c r="E14" s="56">
        <v>9</v>
      </c>
      <c r="F14" s="72">
        <v>23.5</v>
      </c>
      <c r="G14" s="72">
        <v>5</v>
      </c>
      <c r="H14" s="42">
        <v>28.5</v>
      </c>
      <c r="I14" s="79"/>
      <c r="J14" s="42" t="s">
        <v>82</v>
      </c>
      <c r="K14" s="42">
        <v>28.5</v>
      </c>
      <c r="L14" s="42" t="s">
        <v>28</v>
      </c>
      <c r="M14" s="42" t="s">
        <v>137</v>
      </c>
    </row>
    <row r="15" spans="1:13" ht="30" customHeight="1" x14ac:dyDescent="0.25">
      <c r="A15" s="93" t="s">
        <v>12</v>
      </c>
      <c r="B15" s="66">
        <v>8</v>
      </c>
      <c r="C15" s="42" t="s">
        <v>135</v>
      </c>
      <c r="D15" s="42" t="s">
        <v>131</v>
      </c>
      <c r="E15" s="66">
        <v>9</v>
      </c>
      <c r="F15" s="73">
        <v>23</v>
      </c>
      <c r="G15" s="73">
        <v>2</v>
      </c>
      <c r="H15" s="42">
        <v>25</v>
      </c>
      <c r="I15" s="66"/>
      <c r="J15" s="42" t="s">
        <v>82</v>
      </c>
      <c r="K15" s="42">
        <v>25</v>
      </c>
      <c r="L15" s="42" t="s">
        <v>119</v>
      </c>
      <c r="M15" s="42" t="s">
        <v>137</v>
      </c>
    </row>
    <row r="16" spans="1:13" ht="31.5" x14ac:dyDescent="0.25">
      <c r="A16" s="93" t="s">
        <v>12</v>
      </c>
      <c r="B16" s="66">
        <v>9</v>
      </c>
      <c r="C16" s="42" t="s">
        <v>136</v>
      </c>
      <c r="D16" s="42" t="s">
        <v>131</v>
      </c>
      <c r="E16" s="66">
        <v>9</v>
      </c>
      <c r="F16" s="73">
        <v>21</v>
      </c>
      <c r="G16" s="73">
        <v>1</v>
      </c>
      <c r="H16" s="42">
        <v>24</v>
      </c>
      <c r="I16" s="66"/>
      <c r="J16" s="42" t="s">
        <v>82</v>
      </c>
      <c r="K16" s="42">
        <v>24</v>
      </c>
      <c r="L16" s="42" t="s">
        <v>30</v>
      </c>
      <c r="M16" s="42" t="s">
        <v>137</v>
      </c>
    </row>
    <row r="17" spans="1:13" ht="31.5" x14ac:dyDescent="0.25">
      <c r="A17" s="96" t="s">
        <v>12</v>
      </c>
      <c r="B17" s="97">
        <v>10</v>
      </c>
      <c r="C17" s="98" t="s">
        <v>189</v>
      </c>
      <c r="D17" s="96" t="s">
        <v>13</v>
      </c>
      <c r="E17" s="97">
        <v>9</v>
      </c>
      <c r="F17" s="97">
        <v>5</v>
      </c>
      <c r="G17" s="97">
        <v>9</v>
      </c>
      <c r="H17" s="97">
        <f t="shared" ref="H17:H24" si="0">SUM(F17:G17)</f>
        <v>14</v>
      </c>
      <c r="I17" s="97"/>
      <c r="J17" s="97" t="s">
        <v>82</v>
      </c>
      <c r="K17" s="97">
        <f t="shared" ref="K17:K24" si="1">SUM(I17:J17)</f>
        <v>0</v>
      </c>
      <c r="L17" s="97" t="s">
        <v>86</v>
      </c>
      <c r="M17" s="96" t="s">
        <v>187</v>
      </c>
    </row>
    <row r="18" spans="1:13" ht="31.5" x14ac:dyDescent="0.25">
      <c r="A18" s="96" t="s">
        <v>12</v>
      </c>
      <c r="B18" s="97">
        <v>11</v>
      </c>
      <c r="C18" s="98" t="s">
        <v>190</v>
      </c>
      <c r="D18" s="96" t="s">
        <v>13</v>
      </c>
      <c r="E18" s="97">
        <v>9</v>
      </c>
      <c r="F18" s="97">
        <v>5</v>
      </c>
      <c r="G18" s="97">
        <v>5</v>
      </c>
      <c r="H18" s="97">
        <f t="shared" si="0"/>
        <v>10</v>
      </c>
      <c r="I18" s="97"/>
      <c r="J18" s="97" t="s">
        <v>82</v>
      </c>
      <c r="K18" s="97">
        <f t="shared" si="1"/>
        <v>0</v>
      </c>
      <c r="L18" s="97" t="s">
        <v>86</v>
      </c>
      <c r="M18" s="96" t="s">
        <v>187</v>
      </c>
    </row>
    <row r="19" spans="1:13" ht="31.5" x14ac:dyDescent="0.25">
      <c r="A19" s="96" t="s">
        <v>12</v>
      </c>
      <c r="B19" s="97">
        <v>12</v>
      </c>
      <c r="C19" s="98" t="s">
        <v>191</v>
      </c>
      <c r="D19" s="96" t="s">
        <v>13</v>
      </c>
      <c r="E19" s="97">
        <v>9</v>
      </c>
      <c r="F19" s="97">
        <v>9</v>
      </c>
      <c r="G19" s="97">
        <v>8</v>
      </c>
      <c r="H19" s="97">
        <f t="shared" si="0"/>
        <v>17</v>
      </c>
      <c r="I19" s="97"/>
      <c r="J19" s="97" t="s">
        <v>82</v>
      </c>
      <c r="K19" s="97">
        <f t="shared" si="1"/>
        <v>0</v>
      </c>
      <c r="L19" s="97" t="s">
        <v>157</v>
      </c>
      <c r="M19" s="96" t="s">
        <v>187</v>
      </c>
    </row>
    <row r="20" spans="1:13" ht="31.5" x14ac:dyDescent="0.25">
      <c r="A20" s="96" t="s">
        <v>12</v>
      </c>
      <c r="B20" s="97">
        <v>13</v>
      </c>
      <c r="C20" s="98" t="s">
        <v>192</v>
      </c>
      <c r="D20" s="96" t="s">
        <v>13</v>
      </c>
      <c r="E20" s="97">
        <v>9</v>
      </c>
      <c r="F20" s="97">
        <v>8</v>
      </c>
      <c r="G20" s="97">
        <v>2</v>
      </c>
      <c r="H20" s="97">
        <f t="shared" si="0"/>
        <v>10</v>
      </c>
      <c r="I20" s="97"/>
      <c r="J20" s="97" t="s">
        <v>82</v>
      </c>
      <c r="K20" s="97">
        <f t="shared" si="1"/>
        <v>0</v>
      </c>
      <c r="L20" s="97" t="s">
        <v>86</v>
      </c>
      <c r="M20" s="96" t="s">
        <v>187</v>
      </c>
    </row>
    <row r="21" spans="1:13" ht="31.5" x14ac:dyDescent="0.25">
      <c r="A21" s="96" t="s">
        <v>12</v>
      </c>
      <c r="B21" s="97">
        <v>14</v>
      </c>
      <c r="C21" s="98" t="s">
        <v>193</v>
      </c>
      <c r="D21" s="96" t="s">
        <v>13</v>
      </c>
      <c r="E21" s="97">
        <v>9</v>
      </c>
      <c r="F21" s="97">
        <v>6</v>
      </c>
      <c r="G21" s="97">
        <v>4</v>
      </c>
      <c r="H21" s="97">
        <f t="shared" si="0"/>
        <v>10</v>
      </c>
      <c r="I21" s="97"/>
      <c r="J21" s="97" t="s">
        <v>82</v>
      </c>
      <c r="K21" s="97">
        <f t="shared" si="1"/>
        <v>0</v>
      </c>
      <c r="L21" s="97" t="s">
        <v>86</v>
      </c>
      <c r="M21" s="96" t="s">
        <v>187</v>
      </c>
    </row>
    <row r="22" spans="1:13" ht="31.5" x14ac:dyDescent="0.25">
      <c r="A22" s="96" t="s">
        <v>12</v>
      </c>
      <c r="B22" s="97">
        <v>15</v>
      </c>
      <c r="C22" s="98" t="s">
        <v>194</v>
      </c>
      <c r="D22" s="96" t="s">
        <v>13</v>
      </c>
      <c r="E22" s="97">
        <v>9</v>
      </c>
      <c r="F22" s="97">
        <v>8</v>
      </c>
      <c r="G22" s="97">
        <v>10</v>
      </c>
      <c r="H22" s="97">
        <f t="shared" si="0"/>
        <v>18</v>
      </c>
      <c r="I22" s="97"/>
      <c r="J22" s="97" t="s">
        <v>82</v>
      </c>
      <c r="K22" s="97">
        <f t="shared" si="1"/>
        <v>0</v>
      </c>
      <c r="L22" s="97" t="s">
        <v>93</v>
      </c>
      <c r="M22" s="96" t="s">
        <v>187</v>
      </c>
    </row>
    <row r="23" spans="1:13" ht="31.5" x14ac:dyDescent="0.25">
      <c r="A23" s="96" t="s">
        <v>12</v>
      </c>
      <c r="B23" s="97">
        <v>16</v>
      </c>
      <c r="C23" s="98" t="s">
        <v>195</v>
      </c>
      <c r="D23" s="96" t="s">
        <v>13</v>
      </c>
      <c r="E23" s="97">
        <v>9</v>
      </c>
      <c r="F23" s="97">
        <v>3</v>
      </c>
      <c r="G23" s="97">
        <v>5</v>
      </c>
      <c r="H23" s="97">
        <f t="shared" si="0"/>
        <v>8</v>
      </c>
      <c r="I23" s="97"/>
      <c r="J23" s="97" t="s">
        <v>82</v>
      </c>
      <c r="K23" s="97">
        <f t="shared" si="1"/>
        <v>0</v>
      </c>
      <c r="L23" s="97" t="s">
        <v>86</v>
      </c>
      <c r="M23" s="96" t="s">
        <v>187</v>
      </c>
    </row>
    <row r="24" spans="1:13" ht="31.5" x14ac:dyDescent="0.25">
      <c r="A24" s="96" t="s">
        <v>12</v>
      </c>
      <c r="B24" s="97">
        <v>17</v>
      </c>
      <c r="C24" s="96" t="s">
        <v>196</v>
      </c>
      <c r="D24" s="96" t="s">
        <v>13</v>
      </c>
      <c r="E24" s="97">
        <v>9</v>
      </c>
      <c r="F24" s="97">
        <v>8</v>
      </c>
      <c r="G24" s="97">
        <v>6</v>
      </c>
      <c r="H24" s="97">
        <f t="shared" si="0"/>
        <v>14</v>
      </c>
      <c r="I24" s="97"/>
      <c r="J24" s="97" t="s">
        <v>82</v>
      </c>
      <c r="K24" s="97">
        <f t="shared" si="1"/>
        <v>0</v>
      </c>
      <c r="L24" s="97" t="s">
        <v>86</v>
      </c>
      <c r="M24" s="96" t="s">
        <v>187</v>
      </c>
    </row>
    <row r="25" spans="1:13" ht="173.25" x14ac:dyDescent="0.25">
      <c r="A25" s="107" t="s">
        <v>12</v>
      </c>
      <c r="B25" s="107">
        <v>18</v>
      </c>
      <c r="C25" s="94" t="s">
        <v>229</v>
      </c>
      <c r="D25" s="94" t="s">
        <v>217</v>
      </c>
      <c r="E25" s="94">
        <v>9</v>
      </c>
      <c r="F25" s="94">
        <v>35</v>
      </c>
      <c r="G25" s="94">
        <v>150</v>
      </c>
      <c r="H25" s="94">
        <v>218</v>
      </c>
      <c r="I25" s="94"/>
      <c r="J25" s="94"/>
      <c r="K25" s="94">
        <v>1</v>
      </c>
      <c r="L25" s="94" t="s">
        <v>93</v>
      </c>
      <c r="M25" s="107" t="s">
        <v>218</v>
      </c>
    </row>
    <row r="26" spans="1:13" ht="157.5" x14ac:dyDescent="0.25">
      <c r="A26" s="107" t="s">
        <v>12</v>
      </c>
      <c r="B26" s="107">
        <v>19</v>
      </c>
      <c r="C26" s="94" t="s">
        <v>230</v>
      </c>
      <c r="D26" s="94" t="s">
        <v>217</v>
      </c>
      <c r="E26" s="94">
        <v>9</v>
      </c>
      <c r="F26" s="94">
        <v>25</v>
      </c>
      <c r="G26" s="94">
        <v>50</v>
      </c>
      <c r="H26" s="94">
        <v>218</v>
      </c>
      <c r="I26" s="94" t="s">
        <v>82</v>
      </c>
      <c r="J26" s="94"/>
      <c r="K26" s="94">
        <v>0</v>
      </c>
      <c r="L26" s="94" t="s">
        <v>86</v>
      </c>
      <c r="M26" s="107" t="s">
        <v>218</v>
      </c>
    </row>
    <row r="27" spans="1:13" ht="157.5" x14ac:dyDescent="0.25">
      <c r="A27" s="107" t="s">
        <v>12</v>
      </c>
      <c r="B27" s="107">
        <v>20</v>
      </c>
      <c r="C27" s="94" t="s">
        <v>231</v>
      </c>
      <c r="D27" s="94" t="s">
        <v>217</v>
      </c>
      <c r="E27" s="94">
        <v>9</v>
      </c>
      <c r="F27" s="94">
        <v>25</v>
      </c>
      <c r="G27" s="94">
        <v>30</v>
      </c>
      <c r="H27" s="94">
        <v>218</v>
      </c>
      <c r="I27" s="94" t="s">
        <v>82</v>
      </c>
      <c r="J27" s="94"/>
      <c r="K27" s="94">
        <v>0</v>
      </c>
      <c r="L27" s="94" t="s">
        <v>86</v>
      </c>
      <c r="M27" s="108" t="s">
        <v>218</v>
      </c>
    </row>
    <row r="28" spans="1:13" ht="63" x14ac:dyDescent="0.25">
      <c r="A28" s="94" t="s">
        <v>83</v>
      </c>
      <c r="B28" s="94">
        <v>21</v>
      </c>
      <c r="C28" s="94" t="s">
        <v>237</v>
      </c>
      <c r="D28" s="94" t="s">
        <v>234</v>
      </c>
      <c r="E28" s="94">
        <v>9</v>
      </c>
      <c r="F28" s="94">
        <v>10</v>
      </c>
      <c r="G28" s="94">
        <v>0</v>
      </c>
      <c r="H28" s="94">
        <v>0</v>
      </c>
      <c r="I28" s="94" t="s">
        <v>82</v>
      </c>
      <c r="J28" s="94"/>
      <c r="K28" s="94">
        <v>2</v>
      </c>
      <c r="L28" s="95" t="s">
        <v>157</v>
      </c>
      <c r="M28" s="94" t="s">
        <v>235</v>
      </c>
    </row>
    <row r="29" spans="1:13" ht="63" x14ac:dyDescent="0.25">
      <c r="A29" s="94" t="s">
        <v>83</v>
      </c>
      <c r="B29" s="94">
        <v>22</v>
      </c>
      <c r="C29" s="94" t="s">
        <v>238</v>
      </c>
      <c r="D29" s="93" t="s">
        <v>234</v>
      </c>
      <c r="E29" s="94">
        <v>9</v>
      </c>
      <c r="F29" s="94">
        <v>13</v>
      </c>
      <c r="G29" s="94">
        <v>0</v>
      </c>
      <c r="H29" s="94">
        <v>0</v>
      </c>
      <c r="I29" s="94" t="s">
        <v>82</v>
      </c>
      <c r="J29" s="94"/>
      <c r="K29" s="95">
        <v>1</v>
      </c>
      <c r="L29" s="94" t="s">
        <v>93</v>
      </c>
      <c r="M29" s="94" t="s">
        <v>235</v>
      </c>
    </row>
    <row r="30" spans="1:13" ht="63" x14ac:dyDescent="0.25">
      <c r="A30" s="94" t="s">
        <v>83</v>
      </c>
      <c r="B30" s="94">
        <v>23</v>
      </c>
      <c r="C30" s="95" t="s">
        <v>239</v>
      </c>
      <c r="D30" s="93" t="s">
        <v>234</v>
      </c>
      <c r="E30" s="94">
        <v>9</v>
      </c>
      <c r="F30" s="94">
        <v>9</v>
      </c>
      <c r="G30" s="94">
        <v>0</v>
      </c>
      <c r="H30" s="94">
        <v>0</v>
      </c>
      <c r="I30" s="94" t="s">
        <v>82</v>
      </c>
      <c r="J30" s="94"/>
      <c r="K30" s="95">
        <v>3</v>
      </c>
      <c r="L30" s="95" t="s">
        <v>86</v>
      </c>
      <c r="M30" s="94" t="s">
        <v>235</v>
      </c>
    </row>
    <row r="31" spans="1:13" ht="31.5" x14ac:dyDescent="0.25">
      <c r="A31" s="67" t="s">
        <v>12</v>
      </c>
      <c r="B31" s="94">
        <v>24</v>
      </c>
      <c r="C31" s="94" t="s">
        <v>260</v>
      </c>
      <c r="D31" s="94" t="s">
        <v>241</v>
      </c>
      <c r="E31" s="94">
        <v>9</v>
      </c>
      <c r="F31" s="94">
        <v>10</v>
      </c>
      <c r="G31" s="94">
        <v>0</v>
      </c>
      <c r="H31" s="94">
        <v>0</v>
      </c>
      <c r="I31" s="94">
        <v>6</v>
      </c>
      <c r="J31" s="94">
        <v>16</v>
      </c>
      <c r="K31" s="94">
        <v>3</v>
      </c>
      <c r="L31" s="94" t="s">
        <v>261</v>
      </c>
      <c r="M31" s="94" t="s">
        <v>242</v>
      </c>
    </row>
    <row r="32" spans="1:13" ht="31.5" x14ac:dyDescent="0.25">
      <c r="A32" s="67" t="s">
        <v>12</v>
      </c>
      <c r="B32" s="94">
        <v>25</v>
      </c>
      <c r="C32" s="94" t="s">
        <v>262</v>
      </c>
      <c r="D32" s="94" t="s">
        <v>241</v>
      </c>
      <c r="E32" s="94">
        <v>9</v>
      </c>
      <c r="F32" s="94">
        <v>10</v>
      </c>
      <c r="G32" s="94">
        <v>3</v>
      </c>
      <c r="H32" s="94">
        <v>3</v>
      </c>
      <c r="I32" s="94">
        <v>6</v>
      </c>
      <c r="J32" s="94">
        <v>22</v>
      </c>
      <c r="K32" s="94">
        <v>1</v>
      </c>
      <c r="L32" s="94" t="s">
        <v>100</v>
      </c>
      <c r="M32" s="94" t="s">
        <v>242</v>
      </c>
    </row>
    <row r="33" spans="1:13" ht="31.5" x14ac:dyDescent="0.25">
      <c r="A33" s="67" t="s">
        <v>12</v>
      </c>
      <c r="B33" s="94">
        <v>26</v>
      </c>
      <c r="C33" s="94" t="s">
        <v>263</v>
      </c>
      <c r="D33" s="94" t="s">
        <v>241</v>
      </c>
      <c r="E33" s="94">
        <v>9</v>
      </c>
      <c r="F33" s="94">
        <v>9</v>
      </c>
      <c r="G33" s="94">
        <v>3</v>
      </c>
      <c r="H33" s="94">
        <v>3</v>
      </c>
      <c r="I33" s="94">
        <v>6</v>
      </c>
      <c r="J33" s="94">
        <v>21</v>
      </c>
      <c r="K33" s="95">
        <v>2</v>
      </c>
      <c r="L33" s="95" t="s">
        <v>261</v>
      </c>
      <c r="M33" s="94" t="s">
        <v>242</v>
      </c>
    </row>
  </sheetData>
  <mergeCells count="6">
    <mergeCell ref="A6:D6"/>
    <mergeCell ref="A1:L1"/>
    <mergeCell ref="A2:C2"/>
    <mergeCell ref="A3:C3"/>
    <mergeCell ref="A4:L4"/>
    <mergeCell ref="A5:L5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4" zoomScale="80" zoomScaleNormal="80" workbookViewId="0">
      <selection activeCell="B8" sqref="B8:B24"/>
    </sheetView>
  </sheetViews>
  <sheetFormatPr defaultRowHeight="15" x14ac:dyDescent="0.25"/>
  <cols>
    <col min="1" max="1" width="16.5703125" customWidth="1"/>
    <col min="3" max="3" width="26.7109375" customWidth="1"/>
    <col min="4" max="4" width="24.85546875" customWidth="1"/>
    <col min="5" max="5" width="9.85546875" customWidth="1"/>
    <col min="6" max="6" width="11.140625" customWidth="1"/>
    <col min="7" max="7" width="11.28515625" customWidth="1"/>
    <col min="8" max="8" width="11" customWidth="1"/>
    <col min="9" max="10" width="11.28515625" customWidth="1"/>
    <col min="12" max="12" width="15.140625" customWidth="1"/>
    <col min="13" max="13" width="25.85546875" customWidth="1"/>
    <col min="14" max="14" width="11.7109375" customWidth="1"/>
    <col min="15" max="15" width="18.42578125" customWidth="1"/>
  </cols>
  <sheetData>
    <row r="1" spans="1:14" ht="15.75" x14ac:dyDescent="0.25">
      <c r="A1" s="49" t="s">
        <v>57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8.75" x14ac:dyDescent="0.3">
      <c r="A2" s="49" t="s">
        <v>22</v>
      </c>
      <c r="B2" s="49"/>
      <c r="C2" s="50"/>
      <c r="D2" s="1"/>
      <c r="E2" s="1"/>
      <c r="F2" s="1"/>
      <c r="G2" s="10" t="s">
        <v>9</v>
      </c>
      <c r="H2" s="2"/>
      <c r="I2" s="2"/>
      <c r="J2" s="2"/>
      <c r="K2" s="1"/>
      <c r="L2" s="1"/>
      <c r="M2" s="1"/>
      <c r="N2" s="1"/>
    </row>
    <row r="3" spans="1:14" ht="18.75" x14ac:dyDescent="0.3">
      <c r="A3" s="49" t="s">
        <v>10</v>
      </c>
      <c r="B3" s="49"/>
      <c r="C3" s="50"/>
      <c r="D3" s="1"/>
      <c r="E3" s="1"/>
      <c r="F3" s="1"/>
      <c r="G3" s="1"/>
      <c r="H3" s="2"/>
      <c r="I3" s="2"/>
      <c r="J3" s="2"/>
      <c r="K3" s="1"/>
      <c r="L3" s="1"/>
      <c r="M3" s="1"/>
      <c r="N3" s="1"/>
    </row>
    <row r="4" spans="1:14" ht="15.75" x14ac:dyDescent="0.25">
      <c r="A4" s="49" t="s">
        <v>37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15.75" x14ac:dyDescent="0.25">
      <c r="A5" s="49" t="s">
        <v>38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5.75" x14ac:dyDescent="0.25">
      <c r="A6" s="47"/>
      <c r="B6" s="47"/>
      <c r="C6" s="47"/>
      <c r="D6" s="47"/>
      <c r="E6" s="11"/>
      <c r="F6" s="4"/>
      <c r="G6" s="4"/>
      <c r="H6" s="4"/>
      <c r="I6" s="4"/>
      <c r="J6" s="4"/>
      <c r="K6" s="11"/>
      <c r="L6" s="5"/>
      <c r="M6" s="6"/>
      <c r="N6" s="7"/>
    </row>
    <row r="7" spans="1:14" ht="94.5" customHeight="1" x14ac:dyDescent="0.25">
      <c r="A7" s="12" t="s">
        <v>0</v>
      </c>
      <c r="B7" s="12" t="s">
        <v>1</v>
      </c>
      <c r="C7" s="12" t="s">
        <v>2</v>
      </c>
      <c r="D7" s="12" t="s">
        <v>3</v>
      </c>
      <c r="E7" s="34" t="s">
        <v>4</v>
      </c>
      <c r="F7" s="35" t="s">
        <v>19</v>
      </c>
      <c r="G7" s="35" t="s">
        <v>17</v>
      </c>
      <c r="H7" s="35" t="s">
        <v>18</v>
      </c>
      <c r="I7" s="35" t="s">
        <v>21</v>
      </c>
      <c r="J7" s="34" t="s">
        <v>197</v>
      </c>
      <c r="K7" s="34" t="s">
        <v>6</v>
      </c>
      <c r="L7" s="34" t="s">
        <v>7</v>
      </c>
      <c r="M7" s="12" t="s">
        <v>8</v>
      </c>
    </row>
    <row r="8" spans="1:14" ht="35.25" customHeight="1" x14ac:dyDescent="0.25">
      <c r="A8" s="42" t="s">
        <v>12</v>
      </c>
      <c r="B8" s="91">
        <v>1</v>
      </c>
      <c r="C8" s="42" t="s">
        <v>58</v>
      </c>
      <c r="D8" s="42" t="s">
        <v>16</v>
      </c>
      <c r="E8" s="55">
        <v>10</v>
      </c>
      <c r="F8" s="61">
        <v>28</v>
      </c>
      <c r="G8" s="61">
        <v>12</v>
      </c>
      <c r="H8" s="61">
        <v>10</v>
      </c>
      <c r="I8" s="42">
        <v>9</v>
      </c>
      <c r="J8" s="55" t="s">
        <v>82</v>
      </c>
      <c r="K8" s="42">
        <v>59</v>
      </c>
      <c r="L8" s="42" t="s">
        <v>28</v>
      </c>
      <c r="M8" s="42" t="s">
        <v>61</v>
      </c>
    </row>
    <row r="9" spans="1:14" ht="36" customHeight="1" x14ac:dyDescent="0.25">
      <c r="A9" s="42" t="s">
        <v>12</v>
      </c>
      <c r="B9" s="91">
        <v>2</v>
      </c>
      <c r="C9" s="42" t="s">
        <v>69</v>
      </c>
      <c r="D9" s="42" t="s">
        <v>13</v>
      </c>
      <c r="E9" s="55">
        <v>10</v>
      </c>
      <c r="F9" s="61">
        <v>14</v>
      </c>
      <c r="G9" s="61">
        <v>0</v>
      </c>
      <c r="H9" s="61">
        <v>5</v>
      </c>
      <c r="I9" s="42">
        <v>8</v>
      </c>
      <c r="J9" s="55" t="s">
        <v>82</v>
      </c>
      <c r="K9" s="42">
        <v>27</v>
      </c>
      <c r="L9" s="42" t="s">
        <v>30</v>
      </c>
      <c r="M9" s="42" t="s">
        <v>61</v>
      </c>
    </row>
    <row r="10" spans="1:14" ht="36" customHeight="1" x14ac:dyDescent="0.25">
      <c r="A10" s="42" t="s">
        <v>12</v>
      </c>
      <c r="B10" s="91">
        <v>3</v>
      </c>
      <c r="C10" s="42" t="s">
        <v>68</v>
      </c>
      <c r="D10" s="42" t="s">
        <v>16</v>
      </c>
      <c r="E10" s="55">
        <v>10</v>
      </c>
      <c r="F10" s="61">
        <v>16</v>
      </c>
      <c r="G10" s="61">
        <v>0</v>
      </c>
      <c r="H10" s="61">
        <v>6</v>
      </c>
      <c r="I10" s="42">
        <v>7</v>
      </c>
      <c r="J10" s="55" t="s">
        <v>82</v>
      </c>
      <c r="K10" s="42">
        <v>29</v>
      </c>
      <c r="L10" s="42" t="s">
        <v>29</v>
      </c>
      <c r="M10" s="42" t="s">
        <v>61</v>
      </c>
    </row>
    <row r="11" spans="1:14" ht="36" customHeight="1" x14ac:dyDescent="0.25">
      <c r="A11" s="42" t="s">
        <v>12</v>
      </c>
      <c r="B11" s="91">
        <v>4</v>
      </c>
      <c r="C11" s="42" t="s">
        <v>59</v>
      </c>
      <c r="D11" s="42" t="s">
        <v>16</v>
      </c>
      <c r="E11" s="55">
        <v>10</v>
      </c>
      <c r="F11" s="61">
        <v>14</v>
      </c>
      <c r="G11" s="61">
        <v>3</v>
      </c>
      <c r="H11" s="61">
        <v>5</v>
      </c>
      <c r="I11" s="42">
        <v>10</v>
      </c>
      <c r="J11" s="55" t="s">
        <v>82</v>
      </c>
      <c r="K11" s="42">
        <v>32</v>
      </c>
      <c r="L11" s="42" t="s">
        <v>29</v>
      </c>
      <c r="M11" s="42" t="s">
        <v>61</v>
      </c>
    </row>
    <row r="12" spans="1:14" ht="36" customHeight="1" x14ac:dyDescent="0.25">
      <c r="A12" s="42" t="s">
        <v>12</v>
      </c>
      <c r="B12" s="91">
        <v>5</v>
      </c>
      <c r="C12" s="42" t="s">
        <v>60</v>
      </c>
      <c r="D12" s="42" t="s">
        <v>16</v>
      </c>
      <c r="E12" s="55">
        <v>10</v>
      </c>
      <c r="F12" s="61">
        <v>8</v>
      </c>
      <c r="G12" s="61">
        <v>3</v>
      </c>
      <c r="H12" s="61">
        <v>5</v>
      </c>
      <c r="I12" s="42">
        <v>11</v>
      </c>
      <c r="J12" s="55" t="s">
        <v>82</v>
      </c>
      <c r="K12" s="42">
        <v>27</v>
      </c>
      <c r="L12" s="42" t="s">
        <v>30</v>
      </c>
      <c r="M12" s="42" t="s">
        <v>61</v>
      </c>
    </row>
    <row r="13" spans="1:14" ht="36" customHeight="1" x14ac:dyDescent="0.25">
      <c r="A13" s="42" t="s">
        <v>12</v>
      </c>
      <c r="B13" s="91">
        <v>6</v>
      </c>
      <c r="C13" s="42" t="s">
        <v>80</v>
      </c>
      <c r="D13" s="42" t="s">
        <v>16</v>
      </c>
      <c r="E13" s="55">
        <v>10</v>
      </c>
      <c r="F13" s="61">
        <v>6</v>
      </c>
      <c r="G13" s="61">
        <v>3</v>
      </c>
      <c r="H13" s="61">
        <v>9</v>
      </c>
      <c r="I13" s="42">
        <v>5</v>
      </c>
      <c r="J13" s="55" t="s">
        <v>82</v>
      </c>
      <c r="K13" s="42">
        <v>23</v>
      </c>
      <c r="L13" s="42" t="s">
        <v>30</v>
      </c>
      <c r="M13" s="42" t="s">
        <v>61</v>
      </c>
    </row>
    <row r="14" spans="1:14" ht="33.75" customHeight="1" x14ac:dyDescent="0.25">
      <c r="A14" s="42" t="s">
        <v>12</v>
      </c>
      <c r="B14" s="91">
        <v>7</v>
      </c>
      <c r="C14" s="64" t="s">
        <v>138</v>
      </c>
      <c r="D14" s="64" t="s">
        <v>85</v>
      </c>
      <c r="E14" s="63">
        <v>10</v>
      </c>
      <c r="F14" s="61">
        <v>17.5</v>
      </c>
      <c r="G14" s="61">
        <v>2</v>
      </c>
      <c r="H14" s="63">
        <v>19.5</v>
      </c>
      <c r="I14" s="55">
        <v>2</v>
      </c>
      <c r="J14" s="63" t="s">
        <v>82</v>
      </c>
      <c r="K14" s="63">
        <v>19.5</v>
      </c>
      <c r="L14" s="64" t="s">
        <v>119</v>
      </c>
      <c r="M14" s="42" t="s">
        <v>142</v>
      </c>
    </row>
    <row r="15" spans="1:14" ht="24" customHeight="1" x14ac:dyDescent="0.25">
      <c r="A15" s="42" t="s">
        <v>12</v>
      </c>
      <c r="B15" s="91">
        <v>8</v>
      </c>
      <c r="C15" s="64" t="s">
        <v>139</v>
      </c>
      <c r="D15" s="64" t="s">
        <v>85</v>
      </c>
      <c r="E15" s="63">
        <v>10</v>
      </c>
      <c r="F15" s="72">
        <v>13.5</v>
      </c>
      <c r="G15" s="72">
        <v>1</v>
      </c>
      <c r="H15" s="63">
        <v>14.5</v>
      </c>
      <c r="I15" s="55">
        <v>1</v>
      </c>
      <c r="J15" s="63" t="s">
        <v>82</v>
      </c>
      <c r="K15" s="63">
        <v>14.5</v>
      </c>
      <c r="L15" s="64" t="s">
        <v>30</v>
      </c>
      <c r="M15" s="42" t="s">
        <v>142</v>
      </c>
    </row>
    <row r="16" spans="1:14" ht="36" customHeight="1" x14ac:dyDescent="0.25">
      <c r="A16" s="42" t="s">
        <v>12</v>
      </c>
      <c r="B16" s="91">
        <v>9</v>
      </c>
      <c r="C16" s="64" t="s">
        <v>140</v>
      </c>
      <c r="D16" s="64" t="s">
        <v>85</v>
      </c>
      <c r="E16" s="63">
        <v>10</v>
      </c>
      <c r="F16" s="61">
        <v>21</v>
      </c>
      <c r="G16" s="61">
        <v>3</v>
      </c>
      <c r="H16" s="63">
        <v>24</v>
      </c>
      <c r="I16" s="55">
        <v>3</v>
      </c>
      <c r="J16" s="63" t="s">
        <v>82</v>
      </c>
      <c r="K16" s="63">
        <v>24</v>
      </c>
      <c r="L16" s="64" t="s">
        <v>119</v>
      </c>
      <c r="M16" s="42" t="s">
        <v>142</v>
      </c>
    </row>
    <row r="17" spans="1:13" ht="45" customHeight="1" x14ac:dyDescent="0.25">
      <c r="A17" s="42" t="s">
        <v>12</v>
      </c>
      <c r="B17" s="91">
        <v>10</v>
      </c>
      <c r="C17" s="64" t="s">
        <v>141</v>
      </c>
      <c r="D17" s="64" t="s">
        <v>85</v>
      </c>
      <c r="E17" s="63">
        <v>10</v>
      </c>
      <c r="F17" s="61">
        <v>23</v>
      </c>
      <c r="G17" s="61">
        <v>4</v>
      </c>
      <c r="H17" s="63">
        <v>27</v>
      </c>
      <c r="I17" s="55">
        <v>4</v>
      </c>
      <c r="J17" s="63" t="s">
        <v>82</v>
      </c>
      <c r="K17" s="63">
        <v>27</v>
      </c>
      <c r="L17" s="64" t="s">
        <v>28</v>
      </c>
      <c r="M17" s="42" t="s">
        <v>142</v>
      </c>
    </row>
    <row r="18" spans="1:13" ht="34.5" customHeight="1" x14ac:dyDescent="0.25">
      <c r="A18" s="96" t="s">
        <v>12</v>
      </c>
      <c r="B18" s="97">
        <v>11</v>
      </c>
      <c r="C18" s="96" t="s">
        <v>198</v>
      </c>
      <c r="D18" s="97" t="s">
        <v>147</v>
      </c>
      <c r="E18" s="97">
        <v>10</v>
      </c>
      <c r="F18" s="97">
        <v>24</v>
      </c>
      <c r="G18" s="97">
        <v>3</v>
      </c>
      <c r="H18" s="97">
        <f t="shared" ref="H18:H24" si="0">SUM(F18:G18)</f>
        <v>27</v>
      </c>
      <c r="I18" s="97">
        <v>3</v>
      </c>
      <c r="J18" s="97" t="s">
        <v>82</v>
      </c>
      <c r="K18" s="97">
        <v>27</v>
      </c>
      <c r="L18" s="97" t="s">
        <v>157</v>
      </c>
      <c r="M18" s="96" t="s">
        <v>187</v>
      </c>
    </row>
    <row r="19" spans="1:13" ht="31.5" x14ac:dyDescent="0.25">
      <c r="A19" s="96" t="s">
        <v>12</v>
      </c>
      <c r="B19" s="97">
        <v>12</v>
      </c>
      <c r="C19" s="96" t="s">
        <v>199</v>
      </c>
      <c r="D19" s="97" t="s">
        <v>147</v>
      </c>
      <c r="E19" s="97">
        <v>10</v>
      </c>
      <c r="F19" s="97">
        <v>21</v>
      </c>
      <c r="G19" s="97">
        <v>1</v>
      </c>
      <c r="H19" s="97">
        <f t="shared" si="0"/>
        <v>22</v>
      </c>
      <c r="I19" s="97">
        <v>1</v>
      </c>
      <c r="J19" s="97" t="s">
        <v>82</v>
      </c>
      <c r="K19" s="97">
        <v>22</v>
      </c>
      <c r="L19" s="97" t="s">
        <v>157</v>
      </c>
      <c r="M19" s="96" t="s">
        <v>187</v>
      </c>
    </row>
    <row r="20" spans="1:13" ht="31.5" x14ac:dyDescent="0.25">
      <c r="A20" s="96" t="s">
        <v>12</v>
      </c>
      <c r="B20" s="97">
        <v>13</v>
      </c>
      <c r="C20" s="96" t="s">
        <v>200</v>
      </c>
      <c r="D20" s="97" t="s">
        <v>147</v>
      </c>
      <c r="E20" s="97">
        <v>10</v>
      </c>
      <c r="F20" s="97">
        <v>23</v>
      </c>
      <c r="G20" s="97">
        <v>6</v>
      </c>
      <c r="H20" s="97">
        <f t="shared" si="0"/>
        <v>29</v>
      </c>
      <c r="I20" s="97">
        <v>6</v>
      </c>
      <c r="J20" s="97" t="s">
        <v>82</v>
      </c>
      <c r="K20" s="97">
        <v>29</v>
      </c>
      <c r="L20" s="97" t="s">
        <v>93</v>
      </c>
      <c r="M20" s="96" t="s">
        <v>187</v>
      </c>
    </row>
    <row r="21" spans="1:13" ht="31.5" x14ac:dyDescent="0.25">
      <c r="A21" s="96" t="s">
        <v>12</v>
      </c>
      <c r="B21" s="97">
        <v>14</v>
      </c>
      <c r="C21" s="96" t="s">
        <v>201</v>
      </c>
      <c r="D21" s="97" t="s">
        <v>147</v>
      </c>
      <c r="E21" s="97">
        <v>10</v>
      </c>
      <c r="F21" s="97">
        <v>15</v>
      </c>
      <c r="G21" s="97">
        <v>3</v>
      </c>
      <c r="H21" s="97">
        <f t="shared" si="0"/>
        <v>18</v>
      </c>
      <c r="I21" s="97">
        <v>3</v>
      </c>
      <c r="J21" s="97" t="s">
        <v>82</v>
      </c>
      <c r="K21" s="97">
        <v>18</v>
      </c>
      <c r="L21" s="97" t="s">
        <v>86</v>
      </c>
      <c r="M21" s="96" t="s">
        <v>187</v>
      </c>
    </row>
    <row r="22" spans="1:13" ht="31.5" x14ac:dyDescent="0.25">
      <c r="A22" s="96" t="s">
        <v>12</v>
      </c>
      <c r="B22" s="97">
        <v>15</v>
      </c>
      <c r="C22" s="96" t="s">
        <v>202</v>
      </c>
      <c r="D22" s="97" t="s">
        <v>147</v>
      </c>
      <c r="E22" s="97">
        <v>10</v>
      </c>
      <c r="F22" s="97">
        <v>24</v>
      </c>
      <c r="G22" s="97">
        <v>2</v>
      </c>
      <c r="H22" s="97">
        <f t="shared" si="0"/>
        <v>26</v>
      </c>
      <c r="I22" s="97">
        <v>2</v>
      </c>
      <c r="J22" s="97" t="s">
        <v>82</v>
      </c>
      <c r="K22" s="97">
        <v>26</v>
      </c>
      <c r="L22" s="97" t="s">
        <v>157</v>
      </c>
      <c r="M22" s="96" t="s">
        <v>187</v>
      </c>
    </row>
    <row r="23" spans="1:13" ht="31.5" x14ac:dyDescent="0.25">
      <c r="A23" s="96" t="s">
        <v>12</v>
      </c>
      <c r="B23" s="97">
        <v>16</v>
      </c>
      <c r="C23" s="96" t="s">
        <v>203</v>
      </c>
      <c r="D23" s="97" t="s">
        <v>150</v>
      </c>
      <c r="E23" s="97">
        <v>10</v>
      </c>
      <c r="F23" s="97">
        <v>9</v>
      </c>
      <c r="G23" s="97">
        <v>0</v>
      </c>
      <c r="H23" s="97">
        <f t="shared" si="0"/>
        <v>9</v>
      </c>
      <c r="I23" s="97">
        <v>0</v>
      </c>
      <c r="J23" s="97" t="s">
        <v>82</v>
      </c>
      <c r="K23" s="97">
        <v>9</v>
      </c>
      <c r="L23" s="97" t="s">
        <v>86</v>
      </c>
      <c r="M23" s="96" t="s">
        <v>187</v>
      </c>
    </row>
    <row r="24" spans="1:13" ht="31.5" x14ac:dyDescent="0.25">
      <c r="A24" s="96" t="s">
        <v>12</v>
      </c>
      <c r="B24" s="97">
        <v>17</v>
      </c>
      <c r="C24" s="96" t="s">
        <v>204</v>
      </c>
      <c r="D24" s="97" t="s">
        <v>147</v>
      </c>
      <c r="E24" s="97">
        <v>10</v>
      </c>
      <c r="F24" s="97">
        <v>24</v>
      </c>
      <c r="G24" s="97">
        <v>1</v>
      </c>
      <c r="H24" s="97">
        <f t="shared" si="0"/>
        <v>25</v>
      </c>
      <c r="I24" s="97">
        <v>1</v>
      </c>
      <c r="J24" s="97" t="s">
        <v>82</v>
      </c>
      <c r="K24" s="97">
        <v>25</v>
      </c>
      <c r="L24" s="97" t="s">
        <v>86</v>
      </c>
      <c r="M24" s="96" t="s">
        <v>187</v>
      </c>
    </row>
    <row r="25" spans="1:13" ht="15.75" x14ac:dyDescent="0.25">
      <c r="J25" s="60"/>
    </row>
  </sheetData>
  <mergeCells count="6">
    <mergeCell ref="A6:D6"/>
    <mergeCell ref="A1:N1"/>
    <mergeCell ref="A2:C2"/>
    <mergeCell ref="A3:C3"/>
    <mergeCell ref="A4:N4"/>
    <mergeCell ref="A5:N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13" zoomScale="80" zoomScaleNormal="80" workbookViewId="0">
      <selection activeCell="B8" sqref="B8:B21"/>
    </sheetView>
  </sheetViews>
  <sheetFormatPr defaultRowHeight="15" x14ac:dyDescent="0.25"/>
  <cols>
    <col min="1" max="1" width="15.7109375" customWidth="1"/>
    <col min="3" max="3" width="27.28515625" customWidth="1"/>
    <col min="4" max="4" width="26.5703125" customWidth="1"/>
    <col min="6" max="7" width="11.140625" customWidth="1"/>
    <col min="8" max="8" width="11" customWidth="1"/>
    <col min="10" max="10" width="12.5703125" customWidth="1"/>
    <col min="12" max="12" width="14.85546875" customWidth="1"/>
    <col min="13" max="13" width="28.28515625" customWidth="1"/>
  </cols>
  <sheetData>
    <row r="1" spans="1:13" ht="15.75" x14ac:dyDescent="0.25">
      <c r="A1" s="49" t="s">
        <v>62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ht="18.75" x14ac:dyDescent="0.3">
      <c r="A2" s="49" t="s">
        <v>63</v>
      </c>
      <c r="B2" s="49"/>
      <c r="C2" s="50"/>
      <c r="D2" s="1"/>
      <c r="E2" s="1"/>
      <c r="F2" s="1"/>
      <c r="G2" s="10" t="s">
        <v>9</v>
      </c>
      <c r="H2" s="2"/>
      <c r="I2" s="1"/>
      <c r="J2" s="1"/>
      <c r="K2" s="1"/>
      <c r="L2" s="1"/>
    </row>
    <row r="3" spans="1:13" ht="18.75" x14ac:dyDescent="0.3">
      <c r="A3" s="49" t="s">
        <v>11</v>
      </c>
      <c r="B3" s="49"/>
      <c r="C3" s="50"/>
      <c r="D3" s="1"/>
      <c r="E3" s="1"/>
      <c r="F3" s="1"/>
      <c r="G3" s="1"/>
      <c r="H3" s="2"/>
      <c r="I3" s="1"/>
      <c r="J3" s="1"/>
      <c r="K3" s="1"/>
      <c r="L3" s="1"/>
    </row>
    <row r="4" spans="1:13" ht="15.75" x14ac:dyDescent="0.25">
      <c r="A4" s="49" t="s">
        <v>64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3" ht="16.5" thickBot="1" x14ac:dyDescent="0.3">
      <c r="A5" s="49" t="s">
        <v>48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ht="15.75" x14ac:dyDescent="0.25">
      <c r="A6" s="53"/>
      <c r="B6" s="54"/>
      <c r="C6" s="54"/>
      <c r="D6" s="54"/>
      <c r="E6" s="20"/>
      <c r="F6" s="21"/>
      <c r="G6" s="21"/>
      <c r="H6" s="21"/>
      <c r="I6" s="21"/>
      <c r="J6" s="20"/>
      <c r="K6" s="20"/>
      <c r="L6" s="20"/>
      <c r="M6" s="22"/>
    </row>
    <row r="7" spans="1:13" ht="80.25" customHeight="1" x14ac:dyDescent="0.25">
      <c r="A7" s="23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9" t="s">
        <v>19</v>
      </c>
      <c r="G7" s="9" t="s">
        <v>17</v>
      </c>
      <c r="H7" s="9" t="s">
        <v>18</v>
      </c>
      <c r="I7" s="14" t="s">
        <v>20</v>
      </c>
      <c r="J7" s="8" t="s">
        <v>197</v>
      </c>
      <c r="K7" s="8" t="s">
        <v>6</v>
      </c>
      <c r="L7" s="8" t="s">
        <v>7</v>
      </c>
      <c r="M7" s="13" t="s">
        <v>8</v>
      </c>
    </row>
    <row r="8" spans="1:13" ht="39" customHeight="1" x14ac:dyDescent="0.25">
      <c r="A8" s="24" t="s">
        <v>12</v>
      </c>
      <c r="B8" s="80">
        <v>1</v>
      </c>
      <c r="C8" s="24" t="s">
        <v>65</v>
      </c>
      <c r="D8" s="24" t="s">
        <v>16</v>
      </c>
      <c r="E8" s="80">
        <v>11</v>
      </c>
      <c r="F8" s="81">
        <v>30</v>
      </c>
      <c r="G8" s="81">
        <v>14</v>
      </c>
      <c r="H8" s="81">
        <v>9</v>
      </c>
      <c r="I8" s="24">
        <v>3</v>
      </c>
      <c r="J8" s="80" t="s">
        <v>82</v>
      </c>
      <c r="K8" s="24">
        <v>56</v>
      </c>
      <c r="L8" s="24" t="s">
        <v>29</v>
      </c>
      <c r="M8" s="24" t="s">
        <v>67</v>
      </c>
    </row>
    <row r="9" spans="1:13" ht="33" customHeight="1" x14ac:dyDescent="0.25">
      <c r="A9" s="24" t="s">
        <v>12</v>
      </c>
      <c r="B9" s="80">
        <v>2</v>
      </c>
      <c r="C9" s="24" t="s">
        <v>66</v>
      </c>
      <c r="D9" s="24" t="s">
        <v>16</v>
      </c>
      <c r="E9" s="80">
        <v>11</v>
      </c>
      <c r="F9" s="81">
        <v>30</v>
      </c>
      <c r="G9" s="81">
        <v>14</v>
      </c>
      <c r="H9" s="81">
        <v>9</v>
      </c>
      <c r="I9" s="24">
        <v>6</v>
      </c>
      <c r="J9" s="80" t="s">
        <v>82</v>
      </c>
      <c r="K9" s="24">
        <v>59</v>
      </c>
      <c r="L9" s="24" t="s">
        <v>28</v>
      </c>
      <c r="M9" s="24" t="s">
        <v>67</v>
      </c>
    </row>
    <row r="10" spans="1:13" ht="33" customHeight="1" x14ac:dyDescent="0.25">
      <c r="A10" s="24" t="s">
        <v>12</v>
      </c>
      <c r="B10" s="80">
        <v>3</v>
      </c>
      <c r="C10" s="24" t="s">
        <v>81</v>
      </c>
      <c r="D10" s="24" t="s">
        <v>16</v>
      </c>
      <c r="E10" s="80">
        <v>11</v>
      </c>
      <c r="F10" s="81">
        <v>28</v>
      </c>
      <c r="G10" s="81">
        <v>11</v>
      </c>
      <c r="H10" s="81">
        <v>6</v>
      </c>
      <c r="I10" s="24">
        <v>0</v>
      </c>
      <c r="J10" s="80" t="s">
        <v>82</v>
      </c>
      <c r="K10" s="24">
        <v>45</v>
      </c>
      <c r="L10" s="24" t="s">
        <v>30</v>
      </c>
      <c r="M10" s="24" t="s">
        <v>67</v>
      </c>
    </row>
    <row r="11" spans="1:13" ht="38.25" customHeight="1" x14ac:dyDescent="0.25">
      <c r="A11" s="24" t="s">
        <v>12</v>
      </c>
      <c r="B11" s="103">
        <v>4</v>
      </c>
      <c r="C11" s="24" t="s">
        <v>143</v>
      </c>
      <c r="D11" s="24" t="s">
        <v>131</v>
      </c>
      <c r="E11" s="24">
        <v>11</v>
      </c>
      <c r="F11" s="81">
        <v>22.5</v>
      </c>
      <c r="G11" s="81">
        <v>2</v>
      </c>
      <c r="H11" s="24">
        <v>24.5</v>
      </c>
      <c r="I11" s="80">
        <v>2</v>
      </c>
      <c r="J11" s="24" t="s">
        <v>82</v>
      </c>
      <c r="K11" s="24">
        <v>24.5</v>
      </c>
      <c r="L11" s="24" t="s">
        <v>119</v>
      </c>
      <c r="M11" s="24" t="s">
        <v>130</v>
      </c>
    </row>
    <row r="12" spans="1:13" ht="34.5" customHeight="1" x14ac:dyDescent="0.25">
      <c r="A12" s="24" t="s">
        <v>12</v>
      </c>
      <c r="B12" s="103">
        <v>5</v>
      </c>
      <c r="C12" s="24" t="s">
        <v>144</v>
      </c>
      <c r="D12" s="24" t="s">
        <v>131</v>
      </c>
      <c r="E12" s="24">
        <v>11</v>
      </c>
      <c r="F12" s="82">
        <v>22.5</v>
      </c>
      <c r="G12" s="81">
        <v>3</v>
      </c>
      <c r="H12" s="24">
        <v>25.5</v>
      </c>
      <c r="I12" s="80">
        <v>3</v>
      </c>
      <c r="J12" s="24" t="s">
        <v>82</v>
      </c>
      <c r="K12" s="24">
        <v>25.5</v>
      </c>
      <c r="L12" s="24" t="s">
        <v>28</v>
      </c>
      <c r="M12" s="24" t="s">
        <v>130</v>
      </c>
    </row>
    <row r="13" spans="1:13" ht="38.25" customHeight="1" x14ac:dyDescent="0.25">
      <c r="A13" s="24" t="s">
        <v>12</v>
      </c>
      <c r="B13" s="103">
        <v>6</v>
      </c>
      <c r="C13" s="24" t="s">
        <v>145</v>
      </c>
      <c r="D13" s="24" t="s">
        <v>131</v>
      </c>
      <c r="E13" s="24">
        <v>11</v>
      </c>
      <c r="F13" s="81">
        <v>19.5</v>
      </c>
      <c r="G13" s="81">
        <v>1</v>
      </c>
      <c r="H13" s="24">
        <v>20.5</v>
      </c>
      <c r="I13" s="109">
        <v>1</v>
      </c>
      <c r="J13" s="24" t="s">
        <v>82</v>
      </c>
      <c r="K13" s="24">
        <v>20.5</v>
      </c>
      <c r="L13" s="24" t="s">
        <v>119</v>
      </c>
      <c r="M13" s="24" t="s">
        <v>130</v>
      </c>
    </row>
    <row r="14" spans="1:13" ht="31.5" x14ac:dyDescent="0.25">
      <c r="A14" s="85" t="s">
        <v>12</v>
      </c>
      <c r="B14" s="86">
        <v>7</v>
      </c>
      <c r="C14" s="85" t="s">
        <v>205</v>
      </c>
      <c r="D14" s="85" t="s">
        <v>13</v>
      </c>
      <c r="E14" s="86">
        <v>11</v>
      </c>
      <c r="F14" s="86">
        <v>22</v>
      </c>
      <c r="G14" s="86">
        <v>7</v>
      </c>
      <c r="H14" s="86">
        <f t="shared" ref="H14:H20" si="0">SUM(F14:G14)</f>
        <v>29</v>
      </c>
      <c r="I14" s="86">
        <v>7</v>
      </c>
      <c r="J14" s="86" t="s">
        <v>82</v>
      </c>
      <c r="K14" s="86">
        <v>29</v>
      </c>
      <c r="L14" s="86" t="s">
        <v>157</v>
      </c>
      <c r="M14" s="85" t="s">
        <v>187</v>
      </c>
    </row>
    <row r="15" spans="1:13" ht="31.5" x14ac:dyDescent="0.25">
      <c r="A15" s="85" t="s">
        <v>12</v>
      </c>
      <c r="B15" s="86">
        <v>8</v>
      </c>
      <c r="C15" s="85" t="s">
        <v>206</v>
      </c>
      <c r="D15" s="85" t="s">
        <v>13</v>
      </c>
      <c r="E15" s="86">
        <v>11</v>
      </c>
      <c r="F15" s="86">
        <v>13</v>
      </c>
      <c r="G15" s="86">
        <v>3</v>
      </c>
      <c r="H15" s="86">
        <f t="shared" si="0"/>
        <v>16</v>
      </c>
      <c r="I15" s="86">
        <v>3</v>
      </c>
      <c r="J15" s="86" t="s">
        <v>82</v>
      </c>
      <c r="K15" s="86">
        <v>16</v>
      </c>
      <c r="L15" s="86" t="s">
        <v>86</v>
      </c>
      <c r="M15" s="85" t="s">
        <v>187</v>
      </c>
    </row>
    <row r="16" spans="1:13" ht="31.5" x14ac:dyDescent="0.25">
      <c r="A16" s="85" t="s">
        <v>12</v>
      </c>
      <c r="B16" s="86">
        <v>9</v>
      </c>
      <c r="C16" s="85" t="s">
        <v>207</v>
      </c>
      <c r="D16" s="85" t="s">
        <v>13</v>
      </c>
      <c r="E16" s="86">
        <v>11</v>
      </c>
      <c r="F16" s="86">
        <v>6</v>
      </c>
      <c r="G16" s="86">
        <v>4</v>
      </c>
      <c r="H16" s="86">
        <f t="shared" si="0"/>
        <v>10</v>
      </c>
      <c r="I16" s="86">
        <v>10</v>
      </c>
      <c r="J16" s="86" t="s">
        <v>82</v>
      </c>
      <c r="K16" s="86">
        <v>10</v>
      </c>
      <c r="L16" s="86" t="s">
        <v>86</v>
      </c>
      <c r="M16" s="85" t="s">
        <v>187</v>
      </c>
    </row>
    <row r="17" spans="1:13" ht="31.5" x14ac:dyDescent="0.25">
      <c r="A17" s="85" t="s">
        <v>12</v>
      </c>
      <c r="B17" s="86">
        <v>10</v>
      </c>
      <c r="C17" s="85" t="s">
        <v>208</v>
      </c>
      <c r="D17" s="85" t="s">
        <v>13</v>
      </c>
      <c r="E17" s="86">
        <v>11</v>
      </c>
      <c r="F17" s="86">
        <v>6</v>
      </c>
      <c r="G17" s="86">
        <v>3</v>
      </c>
      <c r="H17" s="86">
        <f t="shared" si="0"/>
        <v>9</v>
      </c>
      <c r="I17" s="86">
        <v>9</v>
      </c>
      <c r="J17" s="86" t="s">
        <v>82</v>
      </c>
      <c r="K17" s="86">
        <v>9</v>
      </c>
      <c r="L17" s="86" t="s">
        <v>86</v>
      </c>
      <c r="M17" s="85" t="s">
        <v>187</v>
      </c>
    </row>
    <row r="18" spans="1:13" ht="31.5" x14ac:dyDescent="0.25">
      <c r="A18" s="85" t="s">
        <v>12</v>
      </c>
      <c r="B18" s="86">
        <v>11</v>
      </c>
      <c r="C18" s="85" t="s">
        <v>209</v>
      </c>
      <c r="D18" s="85" t="s">
        <v>13</v>
      </c>
      <c r="E18" s="86">
        <v>11</v>
      </c>
      <c r="F18" s="86">
        <v>23</v>
      </c>
      <c r="G18" s="86">
        <v>7</v>
      </c>
      <c r="H18" s="86">
        <f t="shared" si="0"/>
        <v>30</v>
      </c>
      <c r="I18" s="86">
        <v>30</v>
      </c>
      <c r="J18" s="86" t="s">
        <v>82</v>
      </c>
      <c r="K18" s="86">
        <v>30</v>
      </c>
      <c r="L18" s="86" t="s">
        <v>157</v>
      </c>
      <c r="M18" s="85" t="s">
        <v>187</v>
      </c>
    </row>
    <row r="19" spans="1:13" ht="31.5" x14ac:dyDescent="0.25">
      <c r="A19" s="85" t="s">
        <v>12</v>
      </c>
      <c r="B19" s="86">
        <v>12</v>
      </c>
      <c r="C19" s="85" t="s">
        <v>210</v>
      </c>
      <c r="D19" s="85" t="s">
        <v>13</v>
      </c>
      <c r="E19" s="86">
        <v>11</v>
      </c>
      <c r="F19" s="86">
        <v>23</v>
      </c>
      <c r="G19" s="86">
        <v>10</v>
      </c>
      <c r="H19" s="86">
        <f t="shared" si="0"/>
        <v>33</v>
      </c>
      <c r="I19" s="86">
        <v>33</v>
      </c>
      <c r="J19" s="86" t="s">
        <v>82</v>
      </c>
      <c r="K19" s="86">
        <v>33</v>
      </c>
      <c r="L19" s="86" t="s">
        <v>93</v>
      </c>
      <c r="M19" s="85" t="s">
        <v>187</v>
      </c>
    </row>
    <row r="20" spans="1:13" ht="31.5" x14ac:dyDescent="0.25">
      <c r="A20" s="85" t="s">
        <v>12</v>
      </c>
      <c r="B20" s="86">
        <v>13</v>
      </c>
      <c r="C20" s="87" t="s">
        <v>211</v>
      </c>
      <c r="D20" s="85" t="s">
        <v>13</v>
      </c>
      <c r="E20" s="86">
        <v>11</v>
      </c>
      <c r="F20" s="86">
        <v>19</v>
      </c>
      <c r="G20" s="86">
        <v>4</v>
      </c>
      <c r="H20" s="86">
        <f t="shared" si="0"/>
        <v>23</v>
      </c>
      <c r="I20" s="86">
        <v>23</v>
      </c>
      <c r="J20" s="86" t="s">
        <v>82</v>
      </c>
      <c r="K20" s="86">
        <v>23</v>
      </c>
      <c r="L20" s="86" t="s">
        <v>157</v>
      </c>
      <c r="M20" s="85" t="s">
        <v>187</v>
      </c>
    </row>
    <row r="21" spans="1:13" ht="110.25" x14ac:dyDescent="0.25">
      <c r="A21" s="110" t="s">
        <v>12</v>
      </c>
      <c r="B21" s="110">
        <v>14</v>
      </c>
      <c r="C21" s="67" t="s">
        <v>232</v>
      </c>
      <c r="D21" s="67" t="s">
        <v>217</v>
      </c>
      <c r="E21" s="67">
        <v>11</v>
      </c>
      <c r="F21" s="67">
        <v>20</v>
      </c>
      <c r="G21" s="67">
        <v>30</v>
      </c>
      <c r="H21" s="67">
        <v>21</v>
      </c>
      <c r="I21" s="67" t="s">
        <v>82</v>
      </c>
      <c r="J21" s="67" t="s">
        <v>82</v>
      </c>
      <c r="K21" s="70">
        <v>0</v>
      </c>
      <c r="L21" s="70" t="s">
        <v>86</v>
      </c>
      <c r="M21" s="111" t="s">
        <v>218</v>
      </c>
    </row>
  </sheetData>
  <sortState ref="A8:P13">
    <sortCondition descending="1" ref="G8"/>
  </sortState>
  <mergeCells count="6">
    <mergeCell ref="A6:D6"/>
    <mergeCell ref="A1:L1"/>
    <mergeCell ref="A2:C2"/>
    <mergeCell ref="A3:C3"/>
    <mergeCell ref="A4:L4"/>
    <mergeCell ref="A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 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2024-10-09T12:10:16Z</dcterms:modified>
</cp:coreProperties>
</file>